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rchives\Collections\BC18 Moving Image Collection\Inventories - USE THESE\"/>
    </mc:Choice>
  </mc:AlternateContent>
  <bookViews>
    <workbookView xWindow="0" yWindow="0" windowWidth="15480" windowHeight="12360"/>
  </bookViews>
  <sheets>
    <sheet name="Sheet1" sheetId="1" r:id="rId1"/>
    <sheet name="Counts (in collection, both she" sheetId="2" r:id="rId2"/>
  </sheets>
  <calcPr calcId="152511"/>
</workbook>
</file>

<file path=xl/calcChain.xml><?xml version="1.0" encoding="utf-8"?>
<calcChain xmlns="http://schemas.openxmlformats.org/spreadsheetml/2006/main">
  <c r="C9" i="2" l="1"/>
  <c r="C8" i="2"/>
  <c r="C7" i="2"/>
  <c r="C6" i="2"/>
  <c r="F4" i="2" s="1"/>
  <c r="C5" i="2"/>
  <c r="C4" i="2"/>
  <c r="C3" i="2"/>
  <c r="F3" i="2" s="1"/>
  <c r="C2" i="2"/>
  <c r="F2" i="2" s="1"/>
</calcChain>
</file>

<file path=xl/sharedStrings.xml><?xml version="1.0" encoding="utf-8"?>
<sst xmlns="http://schemas.openxmlformats.org/spreadsheetml/2006/main" count="6134" uniqueCount="1915">
  <si>
    <t>Timestamp</t>
  </si>
  <si>
    <t>uniqueID</t>
  </si>
  <si>
    <t>legacyID</t>
  </si>
  <si>
    <t>Label Tape</t>
  </si>
  <si>
    <t>Archives yes/no/partial</t>
  </si>
  <si>
    <t>items in collection</t>
  </si>
  <si>
    <t>Archives -- appraisal</t>
  </si>
  <si>
    <t>Label Case</t>
  </si>
  <si>
    <t>Format Type</t>
  </si>
  <si>
    <t>Dimensions</t>
  </si>
  <si>
    <t>Tape Capacity</t>
  </si>
  <si>
    <t>Content Duration</t>
  </si>
  <si>
    <t>Creation Date</t>
  </si>
  <si>
    <t>Content Date</t>
  </si>
  <si>
    <t>Master/Derivative</t>
  </si>
  <si>
    <t>Related to (UID)</t>
  </si>
  <si>
    <t>Content Type</t>
  </si>
  <si>
    <t>Risk Status</t>
  </si>
  <si>
    <t>Notes</t>
  </si>
  <si>
    <t>Copyright Info</t>
  </si>
  <si>
    <t>Spine: McMahan Sulzb. Parlor 12/9/07 (World Muse) 3-5pm 1</t>
  </si>
  <si>
    <t>No-not in scope</t>
  </si>
  <si>
    <t>No</t>
  </si>
  <si>
    <t>miniDV</t>
  </si>
  <si>
    <t>80 mins</t>
  </si>
  <si>
    <t xml:space="preserve">Master </t>
  </si>
  <si>
    <t>UID 2</t>
  </si>
  <si>
    <t>public performance</t>
  </si>
  <si>
    <t>Tape 1 of 2. Worldmuse Ensemble. Concert pamphlet attached, including names of performers and pieces performed.</t>
  </si>
  <si>
    <t>Spine: McMahan Sulzb. Parlor 12/9/07 3-5pm 2</t>
  </si>
  <si>
    <t>^</t>
  </si>
  <si>
    <t>UID 1</t>
  </si>
  <si>
    <t>Tape 2 of 2. Stick note attached: "McMahan World Muse 12/9/07 GOOD Copy (in correct order)." Concert pamphlet attached. Banded with UID 1.</t>
  </si>
  <si>
    <t>Spine: 12/03/07, Gloria Marina, 1, 12:00-12:50 River Church</t>
  </si>
  <si>
    <t>Not sure</t>
  </si>
  <si>
    <t>Front: Camera #4</t>
  </si>
  <si>
    <t>1 dvd</t>
  </si>
  <si>
    <t>60 mins</t>
  </si>
  <si>
    <t>Master</t>
  </si>
  <si>
    <t>course related</t>
  </si>
  <si>
    <t>Sticky note inside case: "8 minutes"</t>
  </si>
  <si>
    <t>Spine: 12/03/07, Gloria Marina, 12:00-12:50 River Church, DVT 2</t>
  </si>
  <si>
    <t>UID 5</t>
  </si>
  <si>
    <t>Tape 2 of 2,  note on case: "camera #4"</t>
  </si>
  <si>
    <t>Spine: 12/05/07, Marina 12:00-12:50, Riverside, DVT, 1</t>
  </si>
  <si>
    <t>UID 4</t>
  </si>
  <si>
    <t>Tape 1 of 2, sticky note says "8 minutes", note on case "camera #4"</t>
  </si>
  <si>
    <t>Spine: 12/05/07, Marina, 2, 1:00-2:00, Riverside,DVT</t>
  </si>
  <si>
    <t>Handwritten sticky note: "22 minutes"</t>
  </si>
  <si>
    <t>Front: 04-28-11. Marina, 306B Barnard, 1:00-2:30, DVT.  Spine: 04-28-11, Marina, 306B Barnard, 1:00-2:30</t>
  </si>
  <si>
    <t>Front: Marina, 4/28/11, Tape 1 of 1, 306B BAR, 1-2:30, Aprox 18 minutes</t>
  </si>
  <si>
    <t>Handwritten on sticker on front of tape: "TRT 18 minutes"</t>
  </si>
  <si>
    <t>DI-1</t>
  </si>
  <si>
    <t>Front: DI-1 17:00, The Dance Instument</t>
  </si>
  <si>
    <t>No; consider for placement in another collection</t>
  </si>
  <si>
    <t>Kept aside</t>
  </si>
  <si>
    <t>Founded barnard dance? But these tapes are copyright somewhere else? Not sure</t>
  </si>
  <si>
    <t>Front: DI-1, 17:00, "THE DANCE INSTRUMENT" Copyright The Athletic Institute Spine: DI-1, The Dance Instrument, 17:00</t>
  </si>
  <si>
    <t>VHS</t>
  </si>
  <si>
    <t>17 mins</t>
  </si>
  <si>
    <t>Unknown</t>
  </si>
  <si>
    <t>UID's 9-14</t>
  </si>
  <si>
    <t>non-BC creator</t>
  </si>
  <si>
    <t>Warning label:  :"This copy is encoded with MACROVISION, an anti-copying process. ..."  Sticker on tape:  " Jeanette Roosevelt Dance Archive, property of Barnard Dance Dept."  Set has sticky note:  Add to Collection Jeanette Roosevelt Dance Archive"</t>
  </si>
  <si>
    <t>Copyright 1985, The Athletic Institute, 200 N. Castlewood Drive, North Palm Beach, Florida, 33408</t>
  </si>
  <si>
    <t>DE-1</t>
  </si>
  <si>
    <t>Front: DE-1 15:00 "PREPARING TO DANCE"</t>
  </si>
  <si>
    <t>Front: DE-1 15:00 "PREPARING TO DANCE" Copyright The Athletic Institute Spine: DE-1 Preparing to Dance 15:00</t>
  </si>
  <si>
    <t>15 mins</t>
  </si>
  <si>
    <t>UID 8 and UID's 10-14</t>
  </si>
  <si>
    <t>Warning label:  :"This copy is encoded with MACROVISION, an anti-copying process. ..."  Tape 2 of 7.  Sticker on tape:  " Jeanette Roosevelt Dance Archive. Property of Barnard Dance Dept."  Set has sticky note:  Add to Collection Jeanette Roosevelt Dance Archive"</t>
  </si>
  <si>
    <t>dvds</t>
  </si>
  <si>
    <t>DE-2</t>
  </si>
  <si>
    <t>Front: DE-2 17:00 "SOURCES OF DANCE"</t>
  </si>
  <si>
    <t>Front: DE-2 17:00 "SOURCES OF DANCE" Copyright The Athletic Institute Spine: DE-2 Sources of Dance 17:00</t>
  </si>
  <si>
    <t>UID's 8-9 and UID's11-14</t>
  </si>
  <si>
    <t>Warning label:  :"This copy is encoded with MACROVISION, an anti-copying process. ..."  Tape 3 of 7.  Tape set has sticky note:  Add to Collection Jeanette Roosevelt Dance Archive"</t>
  </si>
  <si>
    <t>DI-2</t>
  </si>
  <si>
    <t>1 minidv</t>
  </si>
  <si>
    <t xml:space="preserve">Front: DI-2 20:00 HOW TO MOVE BETTER </t>
  </si>
  <si>
    <t>Front: DI-2 20:00 "HOW TO MOVE BETTER" Copyright The Athletic Institute Spine: DI-2 HOW TO MOVE BETTER 20:00</t>
  </si>
  <si>
    <t>20 mins</t>
  </si>
  <si>
    <t>UID's 8-10 and  UID's 12-14</t>
  </si>
  <si>
    <t>Warning label:  :"This copy is encoded with MACROVISION, an anti-copying process. ..."  Tape 4 of 7.  Sticker on tape: "Jeanette Roosevelt Dance Archive. Property of Barnard Dance Dept." Tape set has sticky note:  Add to Collection Jeanette Roosevelt Dance Archive"</t>
  </si>
  <si>
    <t>DI-3</t>
  </si>
  <si>
    <t>Front: DI-3 19:00 "DANCE DESIGN: MOTION"</t>
  </si>
  <si>
    <t>Front: DI-3 19:00 "DANCE DESIGN: MOTION" Copyright The Athletic Institute Spine: DI-3 DANCE DESIGN:MOTION 19:00</t>
  </si>
  <si>
    <t xml:space="preserve">19 mins </t>
  </si>
  <si>
    <t>UID's 8-11 and UID's 13-14</t>
  </si>
  <si>
    <t>Warning label:  :"This copy is encoded with MACROVISION, an anti-copying process. ..."  Tape 5 of 7.  Sticker on tape: "Jeanette Roosevelt Dance Archive. Property of Barnard Dance Dept." Tape set has sticky note:  Add to Collection Jeanette Roosevelt Dance Archive"</t>
  </si>
  <si>
    <t>DI-4</t>
  </si>
  <si>
    <t>Front: DI-4 16:00 DANCE DESIGN: SHAPE AND TIME</t>
  </si>
  <si>
    <t>Front: DI-4 16:00 "DANCE DESIGN: SHAPE AND TIME" Copyright The Athletic Institute Spine: DI-4 DANCE DESIGN: SHAPE AND TIME 16:00</t>
  </si>
  <si>
    <t>16 mins</t>
  </si>
  <si>
    <t>UID's 8-12 and UID 14</t>
  </si>
  <si>
    <t>Warning label:  :"This copy is encoded with MACROVISION, an anti-copying process. ..."  Tape 6 of 7.  Tape set has sticky note:  Add to Collection Jeanette Roosevelt Dance Archive"</t>
  </si>
  <si>
    <t>minidv</t>
  </si>
  <si>
    <t>1 DVD</t>
  </si>
  <si>
    <t>DI-5</t>
  </si>
  <si>
    <t>Front" DI-5 19:00 "DANCE DESIGN: SPACE"</t>
  </si>
  <si>
    <t>Front: DI-5 19:00 "DANCE DESIGN: SPACE" Copyright The Athletic Institute Spine: DI-5 Dance Design: Space</t>
  </si>
  <si>
    <t>19 mins</t>
  </si>
  <si>
    <t>UID's 8-13</t>
  </si>
  <si>
    <t>Warning label:  :"This copy is encoded with MACROVISION, an anti-copying process. ..."  Tape 7 of 7.  Sticker on tape: "Jeanette Roosevelt Dance Archive. Property of Barnard Dance Dept." Tape set has sticky note:  Add to Collection Jeanette Roosevelt Dance Archive"</t>
  </si>
  <si>
    <t>Spine: Fall '04 Marina Streng Studio 12/3/97 Spanish Dance Workshop</t>
  </si>
  <si>
    <t>2 minidv</t>
  </si>
  <si>
    <t>120 mins</t>
  </si>
  <si>
    <t xml:space="preserve">7 dances from Spanish Dance Workshop.  Directed by Gloria Marina. Program  sheet included in case.  Title on program:  "Works by students from the Classical Spanish I, under the direction of Gloria Marina."  Also says Faculty Reserve and  "Fall '04" </t>
  </si>
  <si>
    <t>Spine: Fall 2003 Dance Department Gloria Marina Flamenco Class 12/4/03 Streng Studio</t>
  </si>
  <si>
    <t>Front: 12/4/03 Marina, Gloria Flamenco class Streng Studio Spine: Fall 2003 Dance Department Gloria Marina Flamenco Class 12/4/03 Streng Studio</t>
  </si>
  <si>
    <t>Derivative</t>
  </si>
  <si>
    <t>UID 17</t>
  </si>
  <si>
    <t>Gloria Marina Flamenco Class recorded at Streng Studio 12/4/2003.  Faculty Reserve, Fall 2003. Banded together with UID 17. Program pamplet attached, includes names of students performers and pieces performed. "#878" written on pamplet in pencil.</t>
  </si>
  <si>
    <t>vhs</t>
  </si>
  <si>
    <t>Spine: 12/04/03, Streng, Gloria Marina</t>
  </si>
  <si>
    <t>Spine: Dance Dept. Fall '03 12/4/03 Flamenco Class</t>
  </si>
  <si>
    <t>UID 16</t>
  </si>
  <si>
    <t>2 dvd</t>
  </si>
  <si>
    <t>Gloria Marina Flamenco Class recorded at Streng Studio 12/4/2003  also says "Dance Dept"  Fall '03. Banded together with UID 16.</t>
  </si>
  <si>
    <t>Spine: Marina Fall 2005 San Romon [strikethrough]  DANCE Flamenco and Classical Spanish Dance. 12/8/05 Streng, 5:30-7PM</t>
  </si>
  <si>
    <t>Front: Gloria Marina San Roman, Dance, 12/8/05 last class (duplicate copy?) 4/27/06 Spine: Permanent Dance Department Marina San Roman; Flamenco Class, 12/8/05 and 4/27/06</t>
  </si>
  <si>
    <t>12/8/2005 and 4/27/2006</t>
  </si>
  <si>
    <t>1 vhs</t>
  </si>
  <si>
    <t>UID 19</t>
  </si>
  <si>
    <t>Tape spine and Case label are different, 4/27/2006 performance may or may not be included. Program pamphlets (2) for 12/8/2005 attached, including names of student performers and pieces performed. Case has note:  "Gloria Marino San Roman, Dance, 12/8/05, last class (duplicate copy)? 4/27/06"  Banded together with UID 19.</t>
  </si>
  <si>
    <t>Spine: Gloria Marina Streng Rehearsal/ Class 12/8/05</t>
  </si>
  <si>
    <t>Spine: Gloria Marina Streng Rehearsal Class 12/8/05</t>
  </si>
  <si>
    <t>UID 18</t>
  </si>
  <si>
    <t>Label says Rehearsal/Class.  Banded together with UID18</t>
  </si>
  <si>
    <t>Spine: Spring 2006 Marina San Roman Flamenco and Classical Spanish Dance Class Performance 4/27/06, 4:30pm, Streng Studio</t>
  </si>
  <si>
    <t>2 vhs</t>
  </si>
  <si>
    <t>Front: 4/28/06 Hershman [strikethrough] 4/27/06 Gloria Marina San Roman 4:00-5:30pm Streng Spine: Spring 2006 Marina San Roman Flamenco and Classical Spanish Dance Class Performance 4/27/06, 4:30pm, Streng Studio</t>
  </si>
  <si>
    <t>UID 21</t>
  </si>
  <si>
    <t>Tape says "4:30pm"  Case says "4:00-5:30pm"  Streng Studio, Faculty Reserve, Spring 2006.  3 copies of program pamphlet in case, including names of student performers and pieces performed.  Banded together with UID 21.</t>
  </si>
  <si>
    <t>Spine: 4/27/06 Gloria Marina San Roman 4:00-5:30PM</t>
  </si>
  <si>
    <t>Front: 04/27/06, Gloria Maria, Streng, Studio, 4-5:30, DVT/SC</t>
  </si>
  <si>
    <t>UID 20</t>
  </si>
  <si>
    <t>Banded together with UID 20.</t>
  </si>
  <si>
    <t>1 mini dv</t>
  </si>
  <si>
    <t>Spine: Fall 2006 Dance Department:Gloria Marina Flamenco Dance Class 12/6/06 6:00pm Riverside Church</t>
  </si>
  <si>
    <t>Front: Dance, Gloria Marina, Flamenco Class 12/11/06 6:00pm Riverside Church Spine: Fall 2006 Dance Department:Gloria Marina Flamenco Dance Class 12/6/06 6:00pm Riverside Church</t>
  </si>
  <si>
    <t>UID 23</t>
  </si>
  <si>
    <t>Tape case says both 12/11/06 and 12/6/06, tape label says 12/6/06. Handwritten program is in the case with the title  "Spanish Dance class I and II," a Yahoo Map to Riverside Church, and the date "December 11/2006"    Banded together with UID 23.</t>
  </si>
  <si>
    <t>2 mini dv</t>
  </si>
  <si>
    <t>Spine: 12-06-06, Marina, 11:30 204 BAR Annex DVT/ CHRIS</t>
  </si>
  <si>
    <t>UID 22</t>
  </si>
  <si>
    <t>Banded together with UID 22</t>
  </si>
  <si>
    <t>Spine: Fall 2008 12:00-1:00PM Dance Department 12/1/08 Prof. Marina Riverside Church</t>
  </si>
  <si>
    <t>Front: Dance, Marina, 12:00-1:00pm Riverside Church 12/1/08 Spine: Fall 2008 12:00-1:00PM Dance Department 12/1/08 Prof. Marina Riverside Church</t>
  </si>
  <si>
    <t>UID 25</t>
  </si>
  <si>
    <t>Banded together with UID 25.</t>
  </si>
  <si>
    <t>Spine: 12/1/08 Gloria Marina 12-1</t>
  </si>
  <si>
    <t>UID 24</t>
  </si>
  <si>
    <t>vinegar syndrome</t>
  </si>
  <si>
    <t>Label is cutoff with second portion unreadable.  Says "12/1/08 Gloria Marina, 12-1"    Banded together with UID 24.</t>
  </si>
  <si>
    <t>Spine: Spring '07 Dance Gloria Marina -- Open Class Streng Studio 4/26/07 1:10-2:30pm</t>
  </si>
  <si>
    <t>Front: 4/26/07 Faculty Reserve/ Dance/ Marina/ Streng Studio 1:10-2:30pm Spine: Spring 2007 Dance Gloria Marina -- Open Class Streng Studio 4/26/07 1:10-2:30pm</t>
  </si>
  <si>
    <t>UID 27</t>
  </si>
  <si>
    <t xml:space="preserve">Some information crossed out on front of tape case, banded with UID 27. </t>
  </si>
  <si>
    <t>Spine: 04/26/07, Marina, Streng Studio, 1:10-2:30.</t>
  </si>
  <si>
    <t>UID 26</t>
  </si>
  <si>
    <t>Banded together with UID 26.</t>
  </si>
  <si>
    <t>Spine: Spring /07 Dance Gloria Marina Open Class Riverside Church 04/26/07 4:10-5:25pm</t>
  </si>
  <si>
    <t>Front: 4/26/07 Marina, Dance, 4:10-5:25pm Riverside Church Spine: Spring /07 Dance Gloria Marina Open Class Riverside Church 04/26/07 4:10-5:25pm</t>
  </si>
  <si>
    <t>UID 29</t>
  </si>
  <si>
    <t>Program pamphlet attached, including names of pianist, student performers, and pieces performed. Banded together with UID 29.</t>
  </si>
  <si>
    <t>Spine: 04/26/07, MARINA, 4:10-5:15[?] RIVERSIDE CHURCH</t>
  </si>
  <si>
    <t>UID 28</t>
  </si>
  <si>
    <t>Time written unclear. Banded together with UID 28.</t>
  </si>
  <si>
    <t>Spine: Spring 2008 Marina Riverside 5/01/08</t>
  </si>
  <si>
    <t>Front: 5/01/08 MARINA, DVT RIVERSIDE 4:00-5:00</t>
  </si>
  <si>
    <t>UID 31</t>
  </si>
  <si>
    <t>Hand written program pamphlet with notes in case. Banded together with UID 31.</t>
  </si>
  <si>
    <t>Spine: 05/01/08 MARINA, DVT RIVERSIDE, 4:00-5:00</t>
  </si>
  <si>
    <t>UID 30</t>
  </si>
  <si>
    <t>Banded together with UID 30</t>
  </si>
  <si>
    <t>Spine: Fall 2008 1:00-2:00PM Dance Department 12/1/08 Prof. Marina Riverside Church</t>
  </si>
  <si>
    <t>Front: Dance, Marina 12/1/08 1:00-2:00pm Riverside Church Spine: Fall 2008 1:00-2:00PM Dance Department 12/1/08 Prof. Marina Riverside Church</t>
  </si>
  <si>
    <t>UID 33</t>
  </si>
  <si>
    <t>Banded together with UID 33.</t>
  </si>
  <si>
    <t>Spine: 12/1/08 Gloria Marina 1-2, Riverside Church</t>
  </si>
  <si>
    <t>UID 32</t>
  </si>
  <si>
    <t>Banded together with UID 32.</t>
  </si>
  <si>
    <t>Spine: Fall 2009 Marina 12/9/09, 12-12:50pm Riverside Church</t>
  </si>
  <si>
    <t>Front: 12/9/09 Marina Riverside Church 12:00-12:50</t>
  </si>
  <si>
    <t>UID 35, UID 38</t>
  </si>
  <si>
    <t>Banded together with UID 35.</t>
  </si>
  <si>
    <t>Front: 12/9/09 1 Gloria Marina Riverside 12:00-12:50 DVT/NH Spine: 12/09/09 1 Gloria Marina</t>
  </si>
  <si>
    <t>UID 34, UID 38</t>
  </si>
  <si>
    <t>Tape marked with a circled 1, although there is no second tape.  Banded together with UID 34</t>
  </si>
  <si>
    <t>Spine: Spring 2009 Marina Riverside Church 12:00PM-2:00PM, 04/29/09</t>
  </si>
  <si>
    <t>Front: 4/29/09 Marina, Dance, Riverside Church 12:00-2:00pm Spine: Spring 2009 Marina Riverside Church 12:00PM-2:00PM, 04/29/09</t>
  </si>
  <si>
    <t>UID 37</t>
  </si>
  <si>
    <t>Banded together with UID 37</t>
  </si>
  <si>
    <t>1 dvd (216) 1 mini dv (221)</t>
  </si>
  <si>
    <t>Spine: 4/29/09, MARINA 1 RIVERSIDE, 12-2,</t>
  </si>
  <si>
    <t>Front: MARINA 4/29/09 @ RIVERSIDE TC START: 00:00 TC END 43:05</t>
  </si>
  <si>
    <t>1 dvd (minidv in other inventory?)</t>
  </si>
  <si>
    <t>0:43:05</t>
  </si>
  <si>
    <t>1 dvd (minidv in other inventory)</t>
  </si>
  <si>
    <t>1 dvd (minidv in other spreadsheet?)</t>
  </si>
  <si>
    <t>1 dvd (see also 144)</t>
  </si>
  <si>
    <t>UID 36</t>
  </si>
  <si>
    <t>Case marked "Marina, 4/29/09 TC Start: 00:00  TC End: 43:05". Banded with UID 36</t>
  </si>
  <si>
    <t>1 dvd 1 minidv</t>
  </si>
  <si>
    <t>Front: 12/09/09 Gloria Marina Riverside Church 12:00-12:50</t>
  </si>
  <si>
    <t xml:space="preserve">Spine: Fall 2009 Marina 12/9/09 12-12:50pm Riverside Church </t>
  </si>
  <si>
    <t>DVD</t>
  </si>
  <si>
    <t>4.7 GB</t>
  </si>
  <si>
    <t>UID 35, UID 34</t>
  </si>
  <si>
    <t>100 Year Archival DVD-R</t>
  </si>
  <si>
    <t>Front: FLAMENCO Spine: #3 Fall 2009 [strikethrough] Permanent Marina Evolution of Spanish Dance Style: Flamenco Video and Handout</t>
  </si>
  <si>
    <t>1 dvd 2 minidv</t>
  </si>
  <si>
    <t>Front: FLAMENCO/ 2002 Course. ---- Spine: #3 Fall 2009 Marina Evolution of Spanish Dance Style: Flamenco Video and Handout</t>
  </si>
  <si>
    <t>Case and tape label marked "#3" in red ink, tape marked "Permanent" in pencil.</t>
  </si>
  <si>
    <t>Spine: G. Marina 12/9/10 APE Tape 1 of 2</t>
  </si>
  <si>
    <t>1 dvd and 1 minidv of 926</t>
  </si>
  <si>
    <t>2 9/16" x 1 7/8" x 7/16"</t>
  </si>
  <si>
    <t>UID 41</t>
  </si>
  <si>
    <t>Handwritten "G. Marina 12/9/10 Tape 1 of 2", "1 of 1" is then written over "1 of 2" in black ink. Includes 2 copies of performance pamphlet which includes names of pieces, choreographer, pianist, and student dancers. Faculty Reserve.</t>
  </si>
  <si>
    <t>Front: Professor Marina Flamenco and Classical Spanish Dance Classes Studio 1 December 9, 2010 4:30 PM Dub Tape 1 of 1 Burn Date 2/9/2011 produced by Barnard Media Services</t>
  </si>
  <si>
    <t>Spine: Professor Marina Flamenco and Classical Spanish Dance Class 12/09/2010 4:30 PM Barnard Annex Studio 1 4:30pm</t>
  </si>
  <si>
    <t xml:space="preserve">12cm </t>
  </si>
  <si>
    <t>Burn Date 2/9/2011</t>
  </si>
  <si>
    <t>UID 40</t>
  </si>
  <si>
    <t>1 dvd and 2 minidv</t>
  </si>
  <si>
    <t>DVD labeled "Barnard Media". Written in pencil on DVD "Marina 12/9/10". Below "Burn Date" there is something whited out. Includes one copy of performance pamphlet which includes names of pieces, choreographer, pianist, and student dancers. Faculty Reserve.</t>
  </si>
  <si>
    <t>Produced by Barnard Media Services</t>
  </si>
  <si>
    <t>Front: 04-28-10 Marina Riverside 12:00-2:00, DVT 1  Spine: 04-28-10 Marina Riverside 12:00-2:00, DVT 1</t>
  </si>
  <si>
    <t>Front: Marina @ Riverside 12-2pm DVT only 1 tape TRT 40:40</t>
  </si>
  <si>
    <t>UID 43</t>
  </si>
  <si>
    <t>Front of case also says "only 1 tape TRT 40:40". Tape and case are labeled either "DVT" or "DUT", handwriting is unclear. Faculty Reserve.</t>
  </si>
  <si>
    <t>Front: Gloria Marina Flamenco Dance Class / Performance Riverside April 28, 2010 12:00-2:00 Dub Tape 1 of 1 Burn Date 5/4/2010 produced by Barnard Media Services</t>
  </si>
  <si>
    <t>Spine: Professor Marina 'Flamenco Dance Class' (Dub Tape 1) - Spring 2010 4/28/10, Riverside, 12:00-2:00pm</t>
  </si>
  <si>
    <t>12 cm</t>
  </si>
  <si>
    <t>Burn Date 5/9/2010</t>
  </si>
  <si>
    <t>UID 42</t>
  </si>
  <si>
    <t>On DVD label "performance" and the burn date, "5/4/2010" are handwritten over whiteout. DVD is labeled "Barnard Media" and "Produced by Barnard Media Services". Faculty Reserve.</t>
  </si>
  <si>
    <t>Front: Marina TRT 18:00</t>
  </si>
  <si>
    <t>Spine: Archive Professor Marina Spanish Dance Class 4/28/2011 306 Barnard Hall, 1:00-2:30pm</t>
  </si>
  <si>
    <t>12cm</t>
  </si>
  <si>
    <t>DVD label handwritten in pencil. Undated performance pamphlet attached, includes names of performers. Faculty Reserve.</t>
  </si>
  <si>
    <t>Spine: MacMahan Rehearsal 3/23/05, 405 Milbank, 8:00-10:30pm</t>
  </si>
  <si>
    <t>1 dvd of 443</t>
  </si>
  <si>
    <t>Front: 03-23-05, McMahan, 405Mil, 8:00-10:30, VT/Rehearsal, no program Spine: McMahan Rehearsal 3/23/05, 405 Milbank, 8:00-10:00pm</t>
  </si>
  <si>
    <t>7 3/8" x 4 1/16" x 1"</t>
  </si>
  <si>
    <t>1 dvd, 1 minidv</t>
  </si>
  <si>
    <t>Sticky note on case says "Need note for title of event. McMahan Rehearsal for ______? 3/25 -Val" Labels on tape and case suggest the tape may have been recorded over several times.</t>
  </si>
  <si>
    <t>1 dvd, 1 miniDV</t>
  </si>
  <si>
    <t>Spine: McMahan Fall 2005 Vocal Techniques Concert, 12/5/05, 405 Milbank, 2:30-4:00pm</t>
  </si>
  <si>
    <t>Faculty Reserve.</t>
  </si>
  <si>
    <t>1 dvd, 2 mini dv</t>
  </si>
  <si>
    <t>Spine: McMahan Vocal Techniques 12/9/05 Concert</t>
  </si>
  <si>
    <t>Spine: McMahan, Vocal Technques Concert 12/9/05"</t>
  </si>
  <si>
    <t>1 dvd, 2 minidv</t>
  </si>
  <si>
    <t>UID48</t>
  </si>
  <si>
    <t>Spine: McMahan Fall 2005 Vocal Techniques Concert Dec. 9 2005 2:30-4:00pm miniDV orig.</t>
  </si>
  <si>
    <t>Front: 12/9/05 McMaha, Vocal Techniques Concert Spine: McMahan Fall 2005 Vocal Techniques Concert Dec. 9 2005 2:30-4:00pm miniDV orig.</t>
  </si>
  <si>
    <t>1 dvd, 2 miniDv</t>
  </si>
  <si>
    <t>120mins</t>
  </si>
  <si>
    <t>UID 47</t>
  </si>
  <si>
    <t xml:space="preserve">Labeled on both tape a case "miniDV orig." presumably referring to UID 47 as the original. Concert pamphlet attached, which includes names of pieces and performers. </t>
  </si>
  <si>
    <t>879b?</t>
  </si>
  <si>
    <t>Spine: Spring 2006 McMahan, 'Spring Concert' 5/4/06, 8:00pm, Philosophy Hall, MiniDV Original Tape 1</t>
  </si>
  <si>
    <t>Front: 5/4/06 Spring Concert, Jane McMahan Philosophy Hall 8:00pm Tape 1 MiniDV orig.</t>
  </si>
  <si>
    <t>UID 50</t>
  </si>
  <si>
    <t xml:space="preserve">"879b" written in pencil on tape spine. Tape 1 of 2. Concert pamphlet attached, includes director, pianist, list of vocalists, and pieces performed. </t>
  </si>
  <si>
    <t>879a?</t>
  </si>
  <si>
    <t>Spine: Spring 2006 McMahan, 'Spring Concert' 5/4/06, 8:00pm, Philosophy Hall, MiniDV Original Tape 2</t>
  </si>
  <si>
    <t>Front: 5/4/06 Spring Concert, Jane McMahan Philosophy Hall 8:00pm Tape 2 MiniDV orig.</t>
  </si>
  <si>
    <t>UID 49</t>
  </si>
  <si>
    <t>"879a" written in pencil on tape spine. Tape 2 of 2. Labels say original is on miniDV, but no miniDV is attached. See UID 49 for concert pamphlet.</t>
  </si>
  <si>
    <t>1 mini DV</t>
  </si>
  <si>
    <t>Spine: 12/6/06, McMahan 405M 8:00-10:00, DVT/Binci</t>
  </si>
  <si>
    <t>60mins</t>
  </si>
  <si>
    <t>UID 52</t>
  </si>
  <si>
    <t>1 mini dv (one missing?)</t>
  </si>
  <si>
    <t>Labeled DVT/Binci? See UID 52 for concert pamphlet.</t>
  </si>
  <si>
    <t>1 mini DV 831, 1 DVD 833</t>
  </si>
  <si>
    <t>Spine: Fall 2006 McMahan 12/6/06 405 Milbank 8:00-10:00pm Concert</t>
  </si>
  <si>
    <t>1 mini dv of 779</t>
  </si>
  <si>
    <t>1 mini dv of 788</t>
  </si>
  <si>
    <t>Front: 12/6/06 McMahan 405 Milbank 8:00-10:00pm OP: Bing  Spine: Fall 2006 McMahan 12/6/06 405 Milbank 8:00-10:00pm Concert</t>
  </si>
  <si>
    <t>UID 51</t>
  </si>
  <si>
    <t xml:space="preserve">"Concert" handwritten on both case and tape. Concert pamplet attached, including names of director, accompanist, producer, vocalists, and pieces performed. </t>
  </si>
  <si>
    <t>Front: Professor Jane McMahan 'Classical, Cabaret, &amp; Contemporary' Sulzberger Parlor April 3 2011 5:00 PM Dub Tape 1 of 2 Burn Date 01/07/2010 produced by Barnard Media Services</t>
  </si>
  <si>
    <t>01/07/2010 [sic]</t>
  </si>
  <si>
    <t>UID 54</t>
  </si>
  <si>
    <t>Banded to UID 54. Performance pamphlet is included, with names of performers and pieces performed. Text and translations of songs performed also include  (5 pages marked "MCMAHAN 4/3/11" in pencil.</t>
  </si>
  <si>
    <t>Label says "Barnard Media", "produced by Barnard media Services"</t>
  </si>
  <si>
    <t>Front: Professor Jane McMahan 'Classical, Cabaret, &amp; Contemporary' Sulzberger Parlor April 3 2011 5:00 PM Dub Tape 2 of 2 Burn Date 01/07/2010 produced by Barnard Media Services</t>
  </si>
  <si>
    <t>Banded to UID 53. Performance pamphlet is included, with names of performers and pieces performed. Text and translations of songs performed also include  (5 pages marked "MCMAHAN 4/3/11" in pencil.</t>
  </si>
  <si>
    <t>Front: 05-05-11 1 McMAHAN SULZBERGER PARLOR 6:00-8:00 Spine: 05-05-11 McMAHAN 1 SULZ. PARLOR 6:00-8:00</t>
  </si>
  <si>
    <t>Front: 5/5/11 McMAHN [sic] Tape 1 TRT 1:03 mins</t>
  </si>
  <si>
    <t>1:03:00</t>
  </si>
  <si>
    <t>56, 57</t>
  </si>
  <si>
    <t>Tape 1 of 2, banded with UID 56 and 57. Performance pamphlet for "Worldmuse Ensemble" included, marked "5/5/2011" in pencil.</t>
  </si>
  <si>
    <t>front: 05-05-11 2 McMAHAN SULZBERGER PARLOR 6:00-8:30 Spine: 05-05-11 McMAHAN 2 SULZ. PARLOR 6:00-8:30</t>
  </si>
  <si>
    <t>Front: McMAHAN 5/5/11 TRT 24 minutes</t>
  </si>
  <si>
    <t>55, 57</t>
  </si>
  <si>
    <t>Tape 2 of 2, banded with UID 55 and 57. Performance pamphlet for "Worldmuse Ensemble" included, marked "5/5/2011" in pencil.</t>
  </si>
  <si>
    <t>Front: Professor Jane McMahan 'Worldmuse Ensemble" Sulzberger Parlor May 5, 2011 6:00 PM DVD/Edited Burn Date 5/24/2011 produced by Barnard Media Services</t>
  </si>
  <si>
    <t xml:space="preserve">Spine: Professor Jane McMahan "Worldmuse Ensemble" 5/5/11 at 6:00 PM Sulzberger Parlor </t>
  </si>
  <si>
    <t>55, 56</t>
  </si>
  <si>
    <t>Banded with UID 55 and 56. Performance pamphlet for "Worldmuse Ensemble" included, marked "5/5/2011" in pencil.</t>
  </si>
  <si>
    <t>DVD label says "Barnard Media", "produced by Barnard Media Services"</t>
  </si>
  <si>
    <t>Front: 12/15/10 1 McMAHAN 405 MiLBANK 6:30-8:30 DVT /RMS Spine: 12/15/10 McMAHAN 1 405 MiL 6:30-8:30 RMS</t>
  </si>
  <si>
    <t>Front: McMAHAN 12/15/10 TAPE 1 OF 1 TRT 53 MINS</t>
  </si>
  <si>
    <t>UID 59</t>
  </si>
  <si>
    <t xml:space="preserve">Banded with UID 59. Performance pamphlet included, "Soiree Musicale", with annotations in pencil for lengths of individual pieces performed. </t>
  </si>
  <si>
    <t>Front: Professor Jane McMahan 'Soiree Musicale" 405 Milbank December 15, 2010 6:30 PM Dub Tape 1 of 1 Burn Date 12/16/2010 produced by Barnard Media Services</t>
  </si>
  <si>
    <t>Spine: Faculty Reserve Spring 2011 Professor McMahan, "Soiree Musicale" 12/15/10 in 405 MIL 6:30pm</t>
  </si>
  <si>
    <t>UID 58</t>
  </si>
  <si>
    <t>Banded with UID 58. Performance pamphlet included, "Soiree Musicale", with annotations in pencil for lengths of individual pieces performed. On DVD, written in pencil: "12/15/10 McMAHAN Dub Tape 1 of 1"</t>
  </si>
  <si>
    <t>Spine: McMahan "Worldmuse" 1 12/11/10 2-4pm Sulz. Parlor</t>
  </si>
  <si>
    <t>Front: WORLDMUSE/McMAHAN 12/11/10 TAPE 1 of 1 TRT 53:07</t>
  </si>
  <si>
    <t>0:53:07</t>
  </si>
  <si>
    <t>UID 61</t>
  </si>
  <si>
    <t>Banded with UID 61. Performance Pamphlet attached, "Worldmuse Meets Midstream"</t>
  </si>
  <si>
    <t>Front: Professor Jane McMahan'Worldmuse Meets Midstream' Sulzberfer Parlor December 11, 2010 2:00 PM Dub Tape 1 of 1 Burn Date 12/16/2010 produced by Barnard Media Services</t>
  </si>
  <si>
    <t>Spine: Faculty Reserve Spring 2011 Professor McMahahn "Worldmuse Meets Midstream" 12/11/10 in Sulz Parlor 2pm</t>
  </si>
  <si>
    <t>UID 60</t>
  </si>
  <si>
    <t>Banded with UID 60. Performance Pamphlet attached, "Worldmuse Meets Midstream"</t>
  </si>
  <si>
    <t>Spine: McMahan MUS 3140 Concert Tape 1 12/10/10 6-8pm Sulz. Parlor</t>
  </si>
  <si>
    <t>63, 64</t>
  </si>
  <si>
    <t>Tape 1 of 2. Labeled, "MUS 3140". Banded with UIDs 63 and 64.</t>
  </si>
  <si>
    <t>Spine: McMahan MUS 3140 Concert tape 2 12/10/10 6-8pm Sulz. Parlor</t>
  </si>
  <si>
    <t>62, 64</t>
  </si>
  <si>
    <t>Tape 2 of 2. Labeled, "MUS 3140". Banded with UIDs 63 and 64.</t>
  </si>
  <si>
    <t>DVD 1 Front: Professor Jane McMahan 'Vocal Repertoire MUS3140 Sulzberger Parlor December 10, 2010 6:00 PM Dub Tape 1 of 2 Burn Date 12/15/2010 produced by Barnard Media Services  DVD 2 Front:  Professor Jane McMahan 'Vocal Repertoire MUS3140 Sulzberger Parlor December 10, 2010 6:00 PM Dub Tape 2 of 2 Burn Date 12/15/2010 produced by Barnard Media Services   DVD 3 front: McMahan 12/10/10 Tape 2</t>
  </si>
  <si>
    <t>Spine: McMahon [sic] 405 Milbank MUS 3140, 12/1010 [sic] Fall 2010</t>
  </si>
  <si>
    <t>62, 63</t>
  </si>
  <si>
    <t>3 DVDs included, 2 labeled "Barnard Media Services", the third is a DVD-R with handwritten label. Four performance pamphlets are attached.</t>
  </si>
  <si>
    <t>DVDs 1 and 2 labled "Barnard Media ", "produced byBarnard Media Services"</t>
  </si>
  <si>
    <t>Front: 12/08/10 (2) McMAHAN 7:00-9:00 405 MiLBANK DVT/MH Spine: 12/08/10 McMAHAN (2) 405 MiL 7:00-9:00 MH</t>
  </si>
  <si>
    <t>Front: McMAHAN, 12-8-10 (405 MIL) TRT 37:31 TAPE 2</t>
  </si>
  <si>
    <t>0:37:31</t>
  </si>
  <si>
    <t>66, 67</t>
  </si>
  <si>
    <t xml:space="preserve">Tape 2 of 2, banded with UIDs 66 and 67. </t>
  </si>
  <si>
    <t>Front: 12/08/10 (1) McMAHAN 405 MiLbANK 7:00-9:00 DVT/MH Spine: 12/08/10 McMAHAN (1) 405 MIL 7:00-9:00 MH</t>
  </si>
  <si>
    <t>Front: McMAHAN 12-8-10 TAPE 1 (455 Mil) [sic] TRT: 35:18</t>
  </si>
  <si>
    <t>0:35:18</t>
  </si>
  <si>
    <t>65, 67</t>
  </si>
  <si>
    <t xml:space="preserve">Tape 2 of 2, banded with UIDs 65 and 67. </t>
  </si>
  <si>
    <t>Front: Professor Jane McMahan 'VOCAL TECHNIQUE &amp; PERFORMANCE SHOWCASE' 405 Milbank December 8, 2010 7:00 PM Dub Tape 1 of 2 Burn Date 01/07/2010 produced by Barnard Media Services</t>
  </si>
  <si>
    <t>Spine: Faculty Reserve Spring 2011 Professor McMahan, "Vocal Technique and Performance" 12/8/10, 405 MIL, 7pm</t>
  </si>
  <si>
    <t>65, 66</t>
  </si>
  <si>
    <t>Banded with UIDs 65 and 66. Performance pamphlet inside DVD case.</t>
  </si>
  <si>
    <t>Spine: McMahan Sulzb. Parlor 5/9/10 tape (2)</t>
  </si>
  <si>
    <t>Front: McMAHAN 5/9/10 TAPE #2 Sulzberger Parlor TRT: 3:38 (3 minutes only)</t>
  </si>
  <si>
    <t>0:03:38</t>
  </si>
  <si>
    <t>69, 70</t>
  </si>
  <si>
    <t xml:space="preserve">Tape 2 of 2. Banded with UIDs 69 &amp; 70. </t>
  </si>
  <si>
    <t>Spine: McMahan Sulzb. Parlor 5/9/`0 tape (1)</t>
  </si>
  <si>
    <t>Front: McMAHAN 5/9/10 Sulz Parlor TRT: 1:03:56 TAPE 1</t>
  </si>
  <si>
    <t>1:03:56</t>
  </si>
  <si>
    <t>68, 70</t>
  </si>
  <si>
    <t>Tape 1 of 2. Banded with UIDs 68 and 70.</t>
  </si>
  <si>
    <t>Front: Professor Jane McMahan Vocal Concert Sulzberfer Parlor May 9, 2010 8:30 PM Dub Tape #1 &amp; 2 (Two tapes on the same DVD) Burn Date: 5/25/2010 produced by Barnard Media Services</t>
  </si>
  <si>
    <t>Spine: Archive Vocal Concert -- Spring 2010 Professor McMahan 5/9/2010, Sulzberger Parlor</t>
  </si>
  <si>
    <t>68-69</t>
  </si>
  <si>
    <t>Banded with UIDs 68-69. Handwritten note inside DVD case: "CATALOGING DETAILS NEEDED CONTACTED JANE MCMAHAN MAY/JUNE 10, SHE SAID SHE'D GIVE THEM IN FALL 11".</t>
  </si>
  <si>
    <t>Front: McMAHAN 5/8/10 TAPE 1 SULZ PARLOR Spine: McMahan Sulzb. Parlor 5/8/10 tape (1)</t>
  </si>
  <si>
    <t>Front: McMAHAN 5/8/10 Sulz Parlor TAPE 1 TRT: 36:21</t>
  </si>
  <si>
    <t>0:36:21</t>
  </si>
  <si>
    <t>72-74</t>
  </si>
  <si>
    <t xml:space="preserve">Tape 1 of 2. Banded with UIDs 72-74. </t>
  </si>
  <si>
    <t>Front: McMAHAN 5/8/10, TAPE 2 Sulz. Parlor Spine: McMahan Sulzb. Parlor 5/8/10 tape (2)</t>
  </si>
  <si>
    <t>Front: McMAHAN 5/8/10 Sulz Parlor TAPE 2 TRT: 37:38</t>
  </si>
  <si>
    <t>0:37:38</t>
  </si>
  <si>
    <t>71, 73-74</t>
  </si>
  <si>
    <t xml:space="preserve">Tape 2 of 2. Banded with UIDs 71-74. </t>
  </si>
  <si>
    <t>Front: Professor Jane McMahan 'Janes Jam Fest' Introduction to Vocal Repertoire Sulzberger Parlor May 8, 2010 5:00 PM Dub Tape #1 of 2 Burn Date: 5/25/ 2010 produced by Barnard Media Services</t>
  </si>
  <si>
    <t>Spine: Archive Jane's Jam Fest! -- Spring 2010 Professor McMahan 5/8/2010, Sulzberger Parlor (1 of 2)</t>
  </si>
  <si>
    <t>1 miniDV</t>
  </si>
  <si>
    <t>71-72, 74</t>
  </si>
  <si>
    <t>Dub of tape 1 of 2. Banded with UIDs 71-74. Performance pamphlet included inside DVD case.</t>
  </si>
  <si>
    <t>Front: Professor Jane McMahan 'Janes Jam Fest' Introduction to Vocal Repertoire Sulzberger Parlor May 8, 2010 5:00 PM Dub Tape #2 of 2 Burn Date: 5/25/ 2010 produced by Barnard Media Services</t>
  </si>
  <si>
    <t>Spine: Archive Jane's Jam Fest! -- Spring 2010 Professor McMahan 5/8/2010, Sulzberger Parlor (2 of 2)</t>
  </si>
  <si>
    <t>71-73</t>
  </si>
  <si>
    <t>Dub of tape 2 of 2. Banded with UIDs 71-74. Performance pamphlet included inside DVD case.</t>
  </si>
  <si>
    <t>Front: 5/2/10 (1) McMAHAN DIANA BLACK BOX DVT 7:30-10:30PM Spine: 5/2/10 McMAHAN (1) BLACK BOX DIANA 7:30-10PM</t>
  </si>
  <si>
    <t>Front: McMAHAN DIANA BLACK BOX THEATER 5/2/10 (ONE TAPE) MAYBE DARK -- IRIS NO TAPE 2 [handwriting??] 1:04:41</t>
  </si>
  <si>
    <t>1:04:41</t>
  </si>
  <si>
    <t>One tape, banded with UID 76. Notes on tape case illegible.</t>
  </si>
  <si>
    <t>Front: Professor Jane McMahan Vocal Concert Visiting Artists &amp; Students Diana Black Box Theater May 2, 2010 7:30 PM Dub Tape #1 of 1 Burn Date: 5/25/2010 produced by Barnard Media Services</t>
  </si>
  <si>
    <t>Spine: Archive Visiting Artist and Student Vocal Concert -- Spring 2010 Professor McMahan 5/2/2010, Diana Black Box Theater</t>
  </si>
  <si>
    <t>1 minidv (see also 178 on this sheet)</t>
  </si>
  <si>
    <t>1 minidv of 473</t>
  </si>
  <si>
    <t>Banded with UID 75."Videotaping Cataloging Details Form" included inside DVD case, with notes from Jane McMahan (including notes that tape is very dark).</t>
  </si>
  <si>
    <t>Label says "Barnard Media", "produced by Barnard media Services".</t>
  </si>
  <si>
    <t>1 miniDV, 1 DVD</t>
  </si>
  <si>
    <t>Front: 05-01-10, McMahan (1) S. Parlor, 8:00-10:00 DVT/KB Spine: 05-01-10 S. Parlor (1) McMahan, 8:00-10:00, DVT/KB</t>
  </si>
  <si>
    <t>1 minidv834</t>
  </si>
  <si>
    <t>78-80</t>
  </si>
  <si>
    <t>Tape 1 of 2. Banded with UIDs 78-80 and color pamphlet for performance.</t>
  </si>
  <si>
    <t>Front: 05-01-10, McMahan (2) Sultz. Parlor, 8:00-10:00 DVT/KB Spine: 05-01-10, McMahan (2)  S. Parlor,  8:00-10:00, DVT/KB</t>
  </si>
  <si>
    <t>77, 79-80</t>
  </si>
  <si>
    <t>Tape 2 of 2. Banded with UIDs 78-80 and color pamphlet for performance.</t>
  </si>
  <si>
    <t>Front: PROFESSOR McMahan 'Springing Through Time: A Vocal Recital Sulzberger Parlor May 1, 2010 8:00 PM Dub Tape 1 of 2 Burn Date: 5/04/2010 produced by Barnard Media Services</t>
  </si>
  <si>
    <t>Spine: Archive Springing Through Times: A Vocal Recital -- Spring 2010 Professor McMahan 5/1/2010, Sulzberger Parlor 1 of 2</t>
  </si>
  <si>
    <t>77-78, 80</t>
  </si>
  <si>
    <t xml:space="preserve"> DVD case damaged (won't close)</t>
  </si>
  <si>
    <t>Dub of tape 1 of 2. Banded with UIDs 78-80 and color pamphlet for performance. Black and white performance pamphlet included inside DVD case.</t>
  </si>
  <si>
    <t>Front: PROFESSOR McMahan 'Springing Through Time: A Vocal Recital Sulzberger Parlor May 1, 2010 8:00 PM Dub Tape 2 of 2 Burn Date: 5/04/2010 produced by Barnard Media Services</t>
  </si>
  <si>
    <t>Spine: Archive Springing Through Times: A Vocal Recital -- Spring 2010 Professor McMahan 5/1/2010, Sulzberger Parlor 2 of 2</t>
  </si>
  <si>
    <t>77-79</t>
  </si>
  <si>
    <t>Dub of tape 2 of 2. Banded with UIDs 78-80 and color pamphlet for performance. Black and white performance pamphlet and text of pieces performed included inside DVD case.</t>
  </si>
  <si>
    <t>Front: 12.18.09 (1) McMAHAN SULZ. PARLOR 8:00-10:30 DVT/ STACEY Spine: 12.18.09 McMAHAN (1) S. Parlor, INTRO CONCERT</t>
  </si>
  <si>
    <t>Front: 12/18/9 McMAHAN Sulz Parlor 'FINAL RECITAL' Tape 1 (of 2) TRT: 41:38</t>
  </si>
  <si>
    <t>41mins38sec</t>
  </si>
  <si>
    <t>82-83</t>
  </si>
  <si>
    <t>Tape 1 of 2. Banded with UIDs 82-83.</t>
  </si>
  <si>
    <t>Front: 12.18.09 (2) McMAHAN SULZ. PARLOR 8:00-10:30 DVT/ STACEY Spine: 12.18.09 McMAHAN (2) SULZBERGER PARLOR</t>
  </si>
  <si>
    <t>Front: 12/18/09 McMAHAN Sulz Parlor "FINAL RECITAL" Tape 2 (of 2) TRT: 50:10</t>
  </si>
  <si>
    <t>0:50:10</t>
  </si>
  <si>
    <t>81, 83</t>
  </si>
  <si>
    <t>Tape 2 of 2. Banded with UIDs 81-83.</t>
  </si>
  <si>
    <t>Front: Jane McMahan Intro to Vocal Repertoire: Technique &amp; Performance Sulzberger Parlor December 18, 2009 8:00 PM Burn Date: 12/29/2009 'FINAL CLASS RECITAL' produced by Barnard Media Services</t>
  </si>
  <si>
    <t>Spine: Faculty Reserve Intro to Vocal Repertoire: Technique &amp; Performance Professor McMahan 12/18/09 [08 written underneath] Sulz. Parlor ("Final Class Recital"</t>
  </si>
  <si>
    <t>81-82</t>
  </si>
  <si>
    <t>Banded with UIDs 81-83. Performance pamphlet inside DVD case. Note inside DVD case: "This is ready to be archived. We have miniDV, DVD, and the program. Valerie. McMahan Intro to Vocal Repertoire: Technique &amp; Performance 12/18/09 final Class Recital"</t>
  </si>
  <si>
    <t>Front: 04-17-09 (1) McMAHAN Sulz PARLOR 8:30-10:30 A.Marx [?] Spine: 4-17-9, McMAHAN (10 Sulz PARLOR 8:30-10:30 A.Marx</t>
  </si>
  <si>
    <t>Front: TAPE #1 Spine: 04-17-09 McMAHAN (1) Sulzberger Parlor 8:30-10:30, DVT/ A. Marx</t>
  </si>
  <si>
    <t>85-87</t>
  </si>
  <si>
    <t>Tape 1 of 2. Banded with UID 85-87.</t>
  </si>
  <si>
    <t>4/17/9 (2) McMAHAN Suzberger [sic] Parlor CAMCORDER #1 Spine: 04-17-09, McMAHAN (2) Sulz. Parlor 8:30-10:30 A. Marx</t>
  </si>
  <si>
    <t>[whited out]</t>
  </si>
  <si>
    <t>84, 86-87</t>
  </si>
  <si>
    <t>Tape 2 of 2. Label in tape case covered with white tape/ whiteout.</t>
  </si>
  <si>
    <t>Spine: Faculty Reserve Spring 2009 Professor McMahan (4/17/09) from 8:30-10:30 "World Muse Concert" Copy 2 (Raw Footage)"</t>
  </si>
  <si>
    <t>No?</t>
  </si>
  <si>
    <t xml:space="preserve">Front: 4/17/09 McMahan Sulz Parlor OP:AM 8:30-10:30PM WorldMuse Concert copy 2 (Raw Footage) (Raw) * Last 5 minutes has Audio Dropout Two Tapes originally put on one tape Spine: Faculty Reserve Spring 2009 Professor McMahan (4/17/09) from 8:30-10:30 "World Muse Concert" Copy 2 (Raw Footage" </t>
  </si>
  <si>
    <t>84, 85, 87</t>
  </si>
  <si>
    <t xml:space="preserve">Banded with UIDs 84-87. Copy 2 is raw footage as opposed to edited (Copy 1 is edited, UID 87). Appears to be copy one of dubs of both UID 84 &amp; 85. Performance pamphlet included. Note on tape case says "Last 5 minutes has audio dropout." </t>
  </si>
  <si>
    <t>Spine: Faculty Reserve Spring 2009 Professor McMahan (4/17/09) from 8:30-10:30 "World Muse Concert" Copy 1 (Edited)"</t>
  </si>
  <si>
    <t>Front: 4/17/09 McMahan Sulz Parlor OP:AM 8:30-10:30PM Worldmuse Concert Copy 1 (EDITED) Two Tapes originally -- edited to fir on one tape *Last 5 minutes has audio dropout Spine: Faculty Reserve Spring 2009 Professor McMahan (4/17/09) from 8:30-10:30 "World Muse Concert" Copy 1 (Edited)"</t>
  </si>
  <si>
    <t>84-86</t>
  </si>
  <si>
    <t xml:space="preserve">Banded with UIDs 84-87. Copy 1 is edited footage as opposed to raw (Copy 2 is raw, UID 86). Edited to one tape from UIDs 84 &amp; 85. Performance pamphlet included. Note on tape case says "Last 5 minutes has audio dropout." </t>
  </si>
  <si>
    <t>Front: Jane McMahan Vocal Repertoire, 405 Milbank, December 16, 2009 5:00PM
Burn Date:  12/29/2009, 'Class Recital'  produced by Barnard Media Services</t>
  </si>
  <si>
    <t>Front: McMahan Vocal Repertoire 12/16/09   12/16/09 405 Milbank.  
Spine: Faculty Reserve Professor McMahan, Vocal Repertoire:  "Class Recital"  12/16/09 in 405 Milbank</t>
  </si>
  <si>
    <t>89,90,91</t>
  </si>
  <si>
    <t xml:space="preserve">Class Recital.  Program included in case.  Jane McMahan, Director,  Jorge Aguilar, Piano.  Back side of case "front" label has a note:  "This is ready to be archived.  We have minidv, DVD and program.  Valerie." </t>
  </si>
  <si>
    <t>Jane McMahan, Vocal Repertoire, 405 Milbank, December 16, 2009, 5:00PM 
Burn Date:  12/29/2009.  'Class Recital'  produced by Barnard Media Services</t>
  </si>
  <si>
    <t>Spine:  Faculty Reserve, Professor McMahan, "Voice Repertoire---Class Recital" 405 Milbank, December 16, 2009, 5pm.</t>
  </si>
  <si>
    <t>88,90,91</t>
  </si>
  <si>
    <t>Program inside case.  Jane McMahan, Director, Jorge Aguilar, Piano.</t>
  </si>
  <si>
    <t xml:space="preserve">Front:  12.16.09, 2, McMahan, 405 MiL, 5:00 - 7:00 DVT/MH.  
Spine: 12.16.09 MIL 2, McMahan, 405 </t>
  </si>
  <si>
    <t>McMahan, 12/16/09, 405 Milbank, Tape 2, TRT: 37:21</t>
  </si>
  <si>
    <t>37:21:00</t>
  </si>
  <si>
    <t>91, 88, 89</t>
  </si>
  <si>
    <t>Front: 12.16.09, 1, McMahan, 405 Milbank, 5:00-7:00 DVT/MH;
Spine: 12.16.09, McMahan, 1, 405 MIL / 5:00-7:00</t>
  </si>
  <si>
    <t>Front: McMahan - 12/16/09, 405 Milbank, Tape 1, TRT 46:05</t>
  </si>
  <si>
    <t>46:05:00</t>
  </si>
  <si>
    <t>88,89,90</t>
  </si>
  <si>
    <t>no label</t>
  </si>
  <si>
    <t>no</t>
  </si>
  <si>
    <t>Front:  Camera #1</t>
  </si>
  <si>
    <t>banded together with uid# 93, with a sticky note around both which says: Tape 1 OK (World Muse), Tape 2:, First N12 min - student (class) presentations.  Rest of tape a Jane McMahan concert [re] - internal from [Croatia] probably 2007 "World Muse"</t>
  </si>
  <si>
    <t>Spine: probably 2007 World Muse</t>
  </si>
  <si>
    <t>banded together with uid# 92, with a sticky note around both which says: Tape 1 OK (World Muse), Tape 2:, First N12 min - student (class) presentations.  Rest of tape a Jane McMahan concert [re] - internal from [Croana] probably 2007 "World Muse"</t>
  </si>
  <si>
    <t>Spine: McMahan Sulz Parlor, 4/3/1, 5-7:30pm 2 of 2</t>
  </si>
  <si>
    <t>Front:" 4/3/11, McMahan, Sulz Parlor, 5 - 7:30, Tape 2, TRT: 32:59</t>
  </si>
  <si>
    <t>32:59:00</t>
  </si>
  <si>
    <t>Spine: McMahan, 12/2/05, 405 Mil, 2:30 - 4pm</t>
  </si>
  <si>
    <t>Banded together with uid # 96</t>
  </si>
  <si>
    <t>Front:  McMahan "Real Life: [I'm] a Diva" Vocal Concert, 12/8/05, Salz Parlor</t>
  </si>
  <si>
    <t>Front: Program [mth] VHS on reserve.
Spine: Jane McMahan, "Real Life [I'm] a Diva" Vocal Concert, 12/8/05, Salz Parlor</t>
  </si>
  <si>
    <t>Banded together with uid # 95, Handwriting not clear on the title in quotes.</t>
  </si>
  <si>
    <t>Spine: Faculty Reserve, Fall 2006, McMahan, 12/10/06, "Our Final Concert," Sulz Parlor, 8pm</t>
  </si>
  <si>
    <t>Front: 12/10/06, McMahan, "Our Final Concert," 8:00pm, Sulz Parlor</t>
  </si>
  <si>
    <t>Program included which has photograph [presumably of the class].  Program lists Jane McMahan as faculty member and Wilson Southerland as staff accompanist.  Handwritten notes on program list times for each performance, back of program lists class members with bios.</t>
  </si>
  <si>
    <t>Spine: 12-10-06, McMahan [8-10], Sulz parlor DVT/CL</t>
  </si>
  <si>
    <t xml:space="preserve">Banded together with uid # 97.  </t>
  </si>
  <si>
    <t>Spine: Faculty Reserve, Sprint 2007, McMahan, St. Paul's Chapel, 4/19/07, 7:45-9:30pm</t>
  </si>
  <si>
    <t>Front: 4/19/07 McMahan, St. Paul's Chapel, (has transfer of minidv 1&amp; 2), 7:45pm - 9:30pm, need program.
Spine: Faculty Reserve, Spring 2007, McMahan, St. Paul's Chapel 4/19/07, 7:45-9:30pm</t>
  </si>
  <si>
    <t>100, 101</t>
  </si>
  <si>
    <t>Sticky note on front of case says: "No Program Match."  Banded together with miniDV's uid #s 100 and 101.</t>
  </si>
  <si>
    <t>Spine: 04/19/07, McMahan, 1, St Paul Chapel, 7:45-9:30, DVT/[20]</t>
  </si>
  <si>
    <t>99, 101</t>
  </si>
  <si>
    <t>Banded together with vhs uid #99, and miniDV uid # 101</t>
  </si>
  <si>
    <t>Spine: McMahan, Tape 2, 4/19/07, St. Paul's Chapel, Tape 2</t>
  </si>
  <si>
    <t>99, 100</t>
  </si>
  <si>
    <t>Spine: Faculty Reserve, Fall 2007, McMahan, 12/8/07, 405 Milbank 4:00-6:00pm</t>
  </si>
  <si>
    <t>Front: 12/8/07 McMahan, 405 Milbank, 4:00-6:00pm.
Spine: Faculty Reserver, Fall 2007, McMahan, 12/08/07, 405 Milbank 4:00-6:00PM</t>
  </si>
  <si>
    <t>120 MINS</t>
  </si>
  <si>
    <t xml:space="preserve">Banded together with miniDV uic # 103.  Five sheets included with song list and then lyrics for several of the songs (but not all). </t>
  </si>
  <si>
    <t>Front: McMahan, 12/8/07, Eva Peskin + Patrick Barrett.
Spine: McMahan, 405 Mil, 12/8/07, 4-6pm, 1</t>
  </si>
  <si>
    <t xml:space="preserve">Banded together with vhs uid # 102 </t>
  </si>
  <si>
    <t>Spine: Faculty Reserve, Spring '07, McMahan Copy, Vocal Concert, 4/29/07, Sulz. Parlor, 8-10:30pm</t>
  </si>
  <si>
    <t>Front: McMahan, 4/29/07, 8-10:30pm, Sulz. Parlor, (copied from mini-dv original).
Spine: Faculty Reserve Sprin '07, McMahan, Vocal Concert, 4/29/07, Sulz. Parlor, 8-10:30pm</t>
  </si>
  <si>
    <t>105, 106</t>
  </si>
  <si>
    <t>Banded together with miniDV's uid #s 105 and 106</t>
  </si>
  <si>
    <t>Spine: 04/29/07, McMahan, Sulz. Parlor, 5:00-7:00, 1</t>
  </si>
  <si>
    <t>104, 106</t>
  </si>
  <si>
    <t>Banded together with VHS uid # 104 and miniDV uid # 106</t>
  </si>
  <si>
    <t>Spine: 04/29/07, McMahan, Sulz. Parlor, 8:00-10:00, 1</t>
  </si>
  <si>
    <t>104, 105</t>
  </si>
  <si>
    <t>Banded together with VHS uid # 104 and miniDV uid # 105</t>
  </si>
  <si>
    <t>Front: Theatre Dept The Inca of Perusalem 3/5/10</t>
  </si>
  <si>
    <t>Yes</t>
  </si>
  <si>
    <t>Spine: Department of Theatre, 3/5/10 "The Inca of Perusalem (George Bernard Shaw), directed by Tatiana Hullender</t>
  </si>
  <si>
    <t>Front: Professor Foley, DELICATAE! SCORTILLAE! AMBUBIAE! Minor Laytham Playhouse, April 2, 2010, 8:00 - 10:00PM Tape 1:DUB, Burn Date: 4/13/2010 'Voca Dordalum 718-XXX-XXXX' produced by Barnard Media Services</t>
  </si>
  <si>
    <t>Partial</t>
  </si>
  <si>
    <t>2 DVD (108 and 109) and 2 mini DV (109 and 110) kept for this performance</t>
  </si>
  <si>
    <t>Spine: Faculty Reserve, Delicatae! Scortillae! Ambubiae! (Tape 1: Dub) -- Spring 2010.
Professor Foley, 4/2/10 in Minor Latham Playhouse, 8-10pm</t>
  </si>
  <si>
    <t>109, 110, 111</t>
  </si>
  <si>
    <t>Includes program with director, translators, cast, crew, pit band and music composers listed.</t>
  </si>
  <si>
    <t>Front: Professor Foley, DELICATAE! SCORTILLAE! AMBUBIAE!
Minor Laytham Playhouse, April 2, 2010, 8:00 - 10:00PM
Tape 2:DUB, Burn Date: 4/13/2010
'Voca Dordalum 718-XXX-XXXX' produced by Barnard Media Services</t>
  </si>
  <si>
    <t>One copy ^</t>
  </si>
  <si>
    <t>Spine: Faculty Reserve, Delicatae! Scortillae! Ambubiae! (Tape 2: Dub) -- Spring 2010.
Professor Foley, 4/2/10 in Minor Latham Playhouse, 8-10pm</t>
  </si>
  <si>
    <t>108, 110, 111</t>
  </si>
  <si>
    <t>Front: 04-02-10, 1, Foley, MLP, 8:00-10:00, DVT/EM
Spine: 04-02-10, 1, Foley, MLP, 8:00-10:00, DVT/EM</t>
  </si>
  <si>
    <t>Front: Folery @ MLP, 4/2/10, TRT: 1:06:47, TAPE 1</t>
  </si>
  <si>
    <t>1:06:47</t>
  </si>
  <si>
    <t>108, 109, 111</t>
  </si>
  <si>
    <t>Front: 04-02-10, 2, Foley, MLP, 8:00-10:00, DVT/EM
Spine: 04-02-10, 2, Foley, MLP, 8:00-10:00, DVT/EM</t>
  </si>
  <si>
    <t>Not sur</t>
  </si>
  <si>
    <t>Front: Foley, 4/2/10, TAPE 2, @ MLP 8-10PM, TRT: 28:21After this time is [FOSTAC??] that's unrelated</t>
  </si>
  <si>
    <t>28:21:00</t>
  </si>
  <si>
    <t>108, 109, 110</t>
  </si>
  <si>
    <t>Front: Professor Foley, DELICATAE! SCORTILLAE! AMBUBIAE! Minor Laytham Playhouse, April 3, 2010, 2:00-4:00PM Tape 1:DUB, Burn Date: 4/13/2010 'Voca Dordalum 718-XXX-XXXX' produced by Barnard Media Services</t>
  </si>
  <si>
    <t>Spine: Faculty Reserve, Delicatae! Scortillae! Ambubiae! (Tape 1: Dub) -- Spring 2010.
Professor Foley, 4/3/10 in Minor Latham Playhouse, 2-4pm</t>
  </si>
  <si>
    <t>113, 114, 115</t>
  </si>
  <si>
    <t>Includes program with director, translators, cast, crew, pit band and music composers listed.  Banded together with uid #s 113, 114, and 115</t>
  </si>
  <si>
    <t>Front: Professor Foley, DELICATAE! SCORTILLAE! AMBUBIAE!
Minor Laytham Playhouse, April 3, 2010, 2:00-4:00PM
Tape 1:DUB, Burn Date: 4/13/2010
'Voca Dordalum 718-XXX-XXXX' produced by Barnard Media Services</t>
  </si>
  <si>
    <t>Includes program with director, translators, cast, crew, pit band and music composers listed. Banded together with uid #s 112, 114, and 115</t>
  </si>
  <si>
    <t>Front:  04/03/10, 1, Foley, MLP, 2:00-4:00, DVT/KB
Spine: 04/03/10, 1, Foley, MLP, 2:00-4:00, DVT/KB</t>
  </si>
  <si>
    <t>Front:  TAPE #1, Greek Play @ MLP, Start: 1: minute, TRT: 47:04.
"Delicatae"</t>
  </si>
  <si>
    <t>47:04:00</t>
  </si>
  <si>
    <t>112. 113. 115</t>
  </si>
  <si>
    <t>container damaged</t>
  </si>
  <si>
    <t>Tape case is cracked, comes apart if not opened carefully.  Banded together with uid #s 112, 113, and 115</t>
  </si>
  <si>
    <t>Front:  04/03/10, 2, Foley, MLP, 2:00-4:00, DVT/KB
Spine: 04/03/10, 2, Foley, MLP, 2:00-4:00, DVT/KB</t>
  </si>
  <si>
    <t>Front:  Greek Play @ MLP, TAPE 2, Start: 1: minute, TRT: 51:26
"Delicatae"</t>
  </si>
  <si>
    <t>51:26:00</t>
  </si>
  <si>
    <t>112. 113. 114</t>
  </si>
  <si>
    <t>Banded together with uid #s 112, 113, and 114</t>
  </si>
  <si>
    <t>Front: Saint Joan of the Stockyards, 4/23/10, Theatre Dept.</t>
  </si>
  <si>
    <t>Spine: Department of Theatre, 4/23/10, "St Joan of the Stockyards" (by Bertolt Brecht), directed by Sharonb Fogarty.
Minor Latham Playhouse, with Melissa Macedo, James Underwood, Emily Kaplan, Max Pensack, Danay Almenares-Mesa, Ashley Butler, Jessica Durdock, Gilli Messer, Anna Weinstein, Zoe Johnson, Jacob Lasser, Elizabeth Noth, Rebecca Clark, Laura Oseland, Madeline Thaler</t>
  </si>
  <si>
    <t xml:space="preserve">Includes program with full credits </t>
  </si>
  <si>
    <t>Front: Theatre Dept, "Catacombs and Hurricanoes"  5/1/2010 2pm</t>
  </si>
  <si>
    <t>Spine: Department of Theatre.  Thesis Festival II (New Work)</t>
  </si>
  <si>
    <t>Includes program with full credits, author notes and student bios.</t>
  </si>
  <si>
    <t>Front: Theatre Dept. Chair and 4.48 Psychosis, 3/5/10</t>
  </si>
  <si>
    <t>Spine: Department of Theatre, Thesis Festival
Back: "Chair" (by Edward Bond)  directed by Rachel Karp with Anya Whelan-Smith, Daniel O'Neill, Jessica Durdock Moreno, Max Pensack.
"4.48 Psychosis" (by Sarah Kane)  directed by Danaya Almenares Mesa, with Paige Johnson, Austin Smith, Jacob Lasser, Allie Paddock, Miriam Pensack, Alex Shaw, Feiran Zhang.</t>
  </si>
  <si>
    <t>Includes photocopy of program with credits and student bios. Outer plastic of case has ripped off due to the pressure of inserted sheets.  The case/title sheet/program copy are held together with a rubber band.</t>
  </si>
  <si>
    <t>Front: Theatre Dept.  Play Readings "Drink of Choice", dir. Jaime Lubin, 5/1/2010 3pm</t>
  </si>
  <si>
    <t>Spine: Department of Theatre, Thesis Festival II (Play Readings) 5/1/10, PM
Back: "Drink of Choice" (written by Jaime Lubin) directed by Jaime Lubin
Minor Latham Playhouse, with Liz Watson, Emily Herzlin, Lorenzo Landini, Victoria Pollack, Mariss Mazek, Alex Shaw, Jill Usdan, Ray Dademo.</t>
  </si>
  <si>
    <t xml:space="preserve">Includes program with credits, author notes and student bios.  </t>
  </si>
  <si>
    <t>Front: Theatre Dept.  Play Readings "Reverse" dir. Lily Feinn 5/1/2010 4pm</t>
  </si>
  <si>
    <t>Spine:Department of Theatre, Thesis Festival II (Play Readings)  5/1/10 4PM
Back: "Reverse" (written by Rachel Carp) directed by Lily Feinn
Minor Latham Playhouse with Deborah Wallace, Robert Saietta, Beau Allulli, Tanisha Christie, Harold Kennedy German</t>
  </si>
  <si>
    <t>Includes program with credits, author notes and student bios.</t>
  </si>
  <si>
    <t>Front: Theatre Dept. Solo Performances 5/1/2010 6pm,
Thaddeus Harvey, Melissa Macedo, Heather Janey</t>
  </si>
  <si>
    <t>missing</t>
  </si>
  <si>
    <t>Spine: Department of Theatre, Thesis Festival II (Solo Performances) 5/1/10 6PM
Back" "Figure Me Out" (by Thaddeus Harvey) "The Streets: Women's Boidies in Public Spaces" (by Melissa Macedo); "Affirmation of Perseverance: A Black Perspecitive" (by Heather Janey)
Minor Latham Playhouse</t>
  </si>
  <si>
    <t>Includes program with credits, author notes, and student bios</t>
  </si>
  <si>
    <t>Front: "Silence"  Barnard Theatre Dept Fall 2010</t>
  </si>
  <si>
    <t>Spine: Faculty Reserve "Silence"--Fall 2010
Barnard Theatre Department  Written by Moira Buffini, Directed by Rob Bundy
Back: Silence  Barnard Theatre Dept. Fall 2010</t>
  </si>
  <si>
    <t xml:space="preserve">Includes program with credits, director's notes, and student biographies, </t>
  </si>
  <si>
    <t>DVD 1 Front: Barnard Theater Senior Thesis includes Cahoot's Macbeth and The Saint Plays.  Original Taping on 3/4/11.
DVD 2 Front: Barnard Theatre.  Macbeth and the Saint Plays; Senior Thesis Fest 2011, 3/4/11</t>
  </si>
  <si>
    <t>Spine: Theatre  3/4/11, Senior Thesis Festival (rehearsal and performance) Macbeth and the Saint Plays.
Back: Barnard Theatre, Senior Thesis Fest 2011, recorded Friday 3/4/11</t>
  </si>
  <si>
    <t>Includes printout of events web page printed 6/3/2011 (http://theatre.barnard.edu/events/theatre-thesis-festival-i) for Department of Theatre, Theatre Thesis Festival I, Thursday March 3 - Saturday March 5, 2011 8 PM &amp; 9 PM</t>
  </si>
  <si>
    <t>Spine: Faculty Reserve Spring 2006
Dance (Obermayer)
Guest Lecturer Janet Soares, 306 Barnard, 4/13/06</t>
  </si>
  <si>
    <t>partial</t>
  </si>
  <si>
    <t>keeping one miniDv for this item</t>
  </si>
  <si>
    <t>keep minidv</t>
  </si>
  <si>
    <t>Front: 4/13/06 Obermayer
Spine: Faculty Reserve  Spring 2006
Dance (Obermayer)
Guest Lecturer Janet Soares, 306 Barnard, 4/13/06</t>
  </si>
  <si>
    <t>Banded together with miniDV uid # 125</t>
  </si>
  <si>
    <t>Spine: Obermayer 4/13/06
Guest spkr Janet Soares 306B Bar</t>
  </si>
  <si>
    <t>Banded together with VHS uid # 124</t>
  </si>
  <si>
    <t>Spine: Faculty Reserve Spring 2006
Dance Department
Senior Projects 4/27/06, 306 Barnard, 4:00-5:25pm</t>
  </si>
  <si>
    <t>Front Top: [Appears to be crossed out with a single line: 10/18/05, Boerger, 325 MIL, 1:00-2:25k, VT/SL]  
Front: 4/27/06, Obermayer/Dance 306 Bar, 4:00-5:25, BT/MF, Senior Projects
Spine: Faculty Reserve  Spring 2006
Dance Department
Senior Projects, 4/27/06, 306 Barnard, 4:00-5:25pm</t>
  </si>
  <si>
    <t>127, 128</t>
  </si>
  <si>
    <t>The front top label appears to have a title with a previous date crossed out with one single pen line.  Under this is the 4/27/06 title.  Banded together with miniDV's uid #s 127 and 128</t>
  </si>
  <si>
    <t>Spine: 4/27/06 Obermayer 4:00-5:25pm</t>
  </si>
  <si>
    <t>Spine: Gilles Obermayor, 306B
4:00-5:25pm, OP:MF
Senior Projects 4/27/06</t>
  </si>
  <si>
    <t>126, 128</t>
  </si>
  <si>
    <t>Banded together with VHS uid # 126 and miniDV uid # 128</t>
  </si>
  <si>
    <t>Spine: Obermayer 4/13/06
Tape 2</t>
  </si>
  <si>
    <t>not sure</t>
  </si>
  <si>
    <t>This is a Panasonic 60sp mode MiniDV ME which appears to be related to uid #s 124 and 125, but was banded together with uid #'s 126 and 127</t>
  </si>
  <si>
    <t>Spine:Faculty Reserve, Dance Dept., Fall 2006
Wolfangel
Riverside CHurch Studio, 12/11/06, 10:45am-12pm</t>
  </si>
  <si>
    <t>Front: Wolfangel, Riverside Church Studio, 
10:45-12:00, VT/
Spine: Faculty REserve, Fall 2006
Wolfangel
Riverside Church Studio, 12/11/06, 10:45am-12pm</t>
  </si>
  <si>
    <t>Includes handwritten program entitled: Forms class, Karla Wolfangel - Monday, Wednesday 10:35-11:10, with Student names, pieces performed, and their times.</t>
  </si>
  <si>
    <t>Spine: Faculty Reserve, Spring 2005
[Crossed out: Morrison], dance 2/10/05
Streng Studio 4:00pm-5:30pm</t>
  </si>
  <si>
    <t>Front: [Crossed out: 11/1804, Devison, 407 BAR, 10:30-2:00, VT/MBP]
2/10/05, Morrison, Streng Studio, 4:00-5:30, VT/</t>
  </si>
  <si>
    <t>label damaged</t>
  </si>
  <si>
    <t>The name Morrison is crossed out on the tape spine, but not on the tape case front.  The label is curling off of the tape spine.</t>
  </si>
  <si>
    <t>Spine: Faculty Reserve, Spring 2005
Dance Dept.
"From the page to the stage:  the not so secret relationship between dance and literature" 2/17/05</t>
  </si>
  <si>
    <t>Front: [crossed out: 04/04/02, Munasigue, 306B BAR, 10:35-11:50]
2/17/05, Failla, 409 VT/Alex    VT/AE</t>
  </si>
  <si>
    <t>The front label has another date and name crossed out with one line. There is also a sticky note that says "check tape | if blank."   Banded together with miniDV uid # 132</t>
  </si>
  <si>
    <t>Spine: 2/17/05, Failla, 409 [BLH?]</t>
  </si>
  <si>
    <t>Spine: From Page to Stage  
2/17/05  Failla  409 [P]H</t>
  </si>
  <si>
    <t>handmade container</t>
  </si>
  <si>
    <t xml:space="preserve">The container is handmade from folded paper and tape.  Banded together with VHS uid # 131 </t>
  </si>
  <si>
    <t>Spine: Faculty Reserve, Permanent   
Dance Department   
Rubinson  Showcase VIII,  3/23/05, Studio I, 5:50-7:30 p.m.</t>
  </si>
  <si>
    <t>Front: [crossed out: 10/05/01, Denison, 407 BAR, 10:35-11:50, VT/]    
03-23-05, Rubinson, Studio I, 5:30-7:30, VT/JY b/b asked Sandra for program.  
Spine: Faculty Reserve, Permanent    
Dance Department    
Rubinson,  3/23/05, Studio I, 5:30-7:30pm</t>
  </si>
  <si>
    <t>Other label crossed out in pen before the 3-23-05 label.  Sticky note says "Studio I", which is also on the typed label.</t>
  </si>
  <si>
    <t>Spine: Faculty Reserve  Spring 2005     
Dance,  Showcase 1X Studio One     
Streng Studio 4/11/05</t>
  </si>
  <si>
    <t>Front: 04/11/05, Rubinson, Streng Studio, 6:00-8:00,  VT/CG  b/b asked Sandra for prgram VS    
Spine: Faculty Reserve  Spring 2005     
Dance     
Streng Studio 4/11/05</t>
  </si>
  <si>
    <t>The tape that holds the label to the tape is peeling off.</t>
  </si>
  <si>
    <t>Spine: Dance   
Aloff    
Sloate,  2/6/06,  4:10-6:00    
Dance Criticism of Nicole Pilet</t>
  </si>
  <si>
    <t xml:space="preserve">Front: [crossed out: 10/25/05 Boerger]   
2/6/05, Aloof, Media Center, [crossed out: 4:35-5:00] 4:10-6:00, CR    
Spine: Dance   
Aloff    
Sloate,  2/6/06,  4:10-6:00    
Dance Criticism of Nicole Pilet   </t>
  </si>
  <si>
    <t xml:space="preserve">Front: Barnard Dances at Miller,   Audio feed,  11/18/04
Spine:  11/18/04,  Barnard Dances at Miller, Audio feed   </t>
  </si>
  <si>
    <t>kept one copy of 740/741 from other spreadsheet</t>
  </si>
  <si>
    <t>Inside: Barnard Dances at Miller  11/18/04    
Couldn't get input from board    
Spine: Audio feed only!</t>
  </si>
  <si>
    <t>DAT</t>
  </si>
  <si>
    <t>125 mins</t>
  </si>
  <si>
    <t>This is a DAT125 format tape.  Three additional notes are loose inside case:  "This is the audio feed (couldn't get input from board)"  and "Secil confirmed that the audio feed can be archived with the original performance, Valerie" and " C:\word98\archival\ to be archived Audio feed DAT tape."</t>
  </si>
  <si>
    <t xml:space="preserve">Front: Professor Foley,  "Homer Illiad 1X"  (Greek Play) - side view    
Minor Laytham Playhouse   March 25, 2011,   8:00-10:00pm  
Dub Burn Date 3/29/2011    
Archive#_____   
produced by Barnard Media Services  </t>
  </si>
  <si>
    <t>Spine: Archive,    'Homer Illiad IX (SIDEVIEW)'-Spring 2011    
Professor Foley,   3/25/2011, Minor Laytham Playhouse, 8-10PM</t>
  </si>
  <si>
    <t>Includes program with cast and crew</t>
  </si>
  <si>
    <t>Spine: Faculty Reserve  Spring 2006    
Dance Dept.    
Miller Showcase, 3/23/06, Studio I, 6pm-8:30pm</t>
  </si>
  <si>
    <t>Front: 03/23/06, Dance, Studio I
Spine: Faculty Reserve  Spring 2006    
Dance Dept.    
Miller Showcase, 3/23/06, Studio I, 6pm-8:30pm</t>
  </si>
  <si>
    <t>Banded together with miniDV uid # 139</t>
  </si>
  <si>
    <t>Spine: Dance Showcase, Studio I     
3/23/06,   tape 1</t>
  </si>
  <si>
    <t>Missing/not in scope</t>
  </si>
  <si>
    <t>N</t>
  </si>
  <si>
    <t>Banded together with VHS uid # 138</t>
  </si>
  <si>
    <t>Front:  Professor Aloff  
From Page to Stage with Adam Gopnik
405 Barnard April 21, 2011  4:00 - 5:25PM
DVD/Edited  Burn Date:  5/17/2011
Archive #_____
produced by Barnard Media Services</t>
  </si>
  <si>
    <t>Spine:  Professor Aloff  "From Page to Stage with Adam Gopnik"  4/21/11  4:00-5:25PM, 405 Barnard</t>
  </si>
  <si>
    <t>1 vhs (minidv missing?</t>
  </si>
  <si>
    <t>Includes Videotaping Cataloging Details Form:  
Title:  From the Page to the Stage
Professor:  Mindy Aloff
Date:  04/21/2011
Format:  MDV - (1 of 1)
Presentation: Discussion of research and interviewing with FYS class
Presenter of Artist Name:  Adam Gopnik
Presentation Details:  Writer
Credentials:  Staff writer for The New Yorker since the mid-1980s
Banded together with miniDV uid # 161.   Handwritten note in pencil on DVD is illegible.</t>
  </si>
  <si>
    <t>1 vhs (minidv missing)</t>
  </si>
  <si>
    <t>1 vhs (others missing)</t>
  </si>
  <si>
    <t>Front: ALOFF  Intvw w/ Robert Greskovic,  3/20/06,  Sloate M.R.  copy of media.    
Spine: Faculty Reserve,  Spring 2006    Dance    Class Lecture:  Prof. Aloff int. R. Greskovic,   3/20/06</t>
  </si>
  <si>
    <t>2 DV</t>
  </si>
  <si>
    <t>1 vhs 1 video tape (reel to reel, have not yet identified what type)</t>
  </si>
  <si>
    <t>1 vhs 266</t>
  </si>
  <si>
    <t>Front: PROF. ALOFF   INTERVIEW w/ ROBERT GIROSKOVIC.     
3/20/06   SLOATE M.R. (originals: 2 DV tapes).    
Spine: Faculty Reserve  Spring 2006    
Dance    
Class Lecture:  Prof.  Aloff int. R. Greskovic  3/20/06</t>
  </si>
  <si>
    <t>1 vhs 841</t>
  </si>
  <si>
    <t>141, 142</t>
  </si>
  <si>
    <t>1 vhs of 778</t>
  </si>
  <si>
    <t>Title label on tape front with masking tape.  Banded together with 2 Panasonic DV124 tapes  uid #s 141 and 142</t>
  </si>
  <si>
    <t>1 vhs of 847</t>
  </si>
  <si>
    <t xml:space="preserve">Front: MTC on CH 1 only    
Spine: M. Aloff - 3/20/06,  Robert Greskovic,  tape 1, Sloate M. R. </t>
  </si>
  <si>
    <t>1 vhs of 910</t>
  </si>
  <si>
    <t>DVCAM</t>
  </si>
  <si>
    <t>1 vhs of 910 other items missing</t>
  </si>
  <si>
    <t>140, 142</t>
  </si>
  <si>
    <t>Banded together with VHS uid # 140 and Panasonic DV124 uid # 142</t>
  </si>
  <si>
    <t>2  minidv (222 and 224)</t>
  </si>
  <si>
    <t>Spine: Ch 1 only     M. Aloff - 3/20/06,  Robert Greskovic,  tape 2</t>
  </si>
  <si>
    <t>2 DVD</t>
  </si>
  <si>
    <t>140, 141</t>
  </si>
  <si>
    <t>Banded together with VHS uid # 140 and Panasonic DV124 uid # 141</t>
  </si>
  <si>
    <t>Front: 03-25-11, 1,  Foley,  Minor Latham Parlor, 8:00-10:00 DVT/AB    
Spine: 03-25-11 Foley, 1,   MLP  8:00-10:00   DVT/AB</t>
  </si>
  <si>
    <t>No-unknown</t>
  </si>
  <si>
    <t>Front: Captured by RM 3/20/07    
Media Storage 4/4/07    
Spine: PARROT</t>
  </si>
  <si>
    <t>Front:  The Parrot    22:09    
Spine: The Parrot</t>
  </si>
  <si>
    <t>Front: DANCE DEPARTMENT   
Senior Creative Thesis Dance Concert     
Minor Laytham Playhouse  April 1, 2011  7:00pm     
DVD/Edited  Burn Date 04/26/2011   
Archive#____    
produced by Barnard Media Services</t>
  </si>
  <si>
    <t>Spine:  Archive    Spring 2011     
Dance Department-Senior Creative Thesis Dance Concert, 4/1/2011  7pm  Minor Laytham Playhouse</t>
  </si>
  <si>
    <t>146 - 149</t>
  </si>
  <si>
    <t>Includes program with credits, notes and student bios.  Banded together with DVD's uid #s 146-147 and miniDV's uid #s 148-149</t>
  </si>
  <si>
    <t>Front: DANCE DEPARTMENT   
Senior Creative Thesis Dance Concert     
Minor Laytham Playhouse  April 1, 2011  7:00pm     
Dub Tape 1 of 2   Burn Date 04/07/2011   
Archive#____    
produced by Barnard Media Services</t>
  </si>
  <si>
    <t>2 mini DV</t>
  </si>
  <si>
    <t>Spine:  Archive (Tape 1 of 2)   Spring 2011     
Dance Department-Senior Creative Thesis Dance Concert, 4/1/2011  4pm  Minor Laytham Playhouse</t>
  </si>
  <si>
    <t>145 and 147-149</t>
  </si>
  <si>
    <t>DVD lists time as 7:00pm, spine lists time as 4:00pm.   Includes program with credits, notes and student bios.    Banded together with DVD's uid #s 145 &amp;147 and miniDV's uid #s 148-149</t>
  </si>
  <si>
    <t>2 miniDV</t>
  </si>
  <si>
    <t>Front: DANCE DEPARTMENT   
Senior Creative Thesis Dance Concert     
Minor Laytham Playhouse  April 1, 2011  7:00pm     
Dub Tape 2 of 2   Burn Date 04/07/2011   
Archive#____    
produced by Barnard Media Services</t>
  </si>
  <si>
    <t xml:space="preserve"> No</t>
  </si>
  <si>
    <t>Spine:  Archive (Tape 2 of 2)   Spring 2011     
Dance Department-Senior Creative Thesis Dance Concert, 4/1/2011  4pm  Minor Laytham Playhouse</t>
  </si>
  <si>
    <t>145-146 and 148-149</t>
  </si>
  <si>
    <t>DVD lists time as 7:00pm, spine lists time as 4:00pm.    Banded together with DVD's uid #s 145-146 and miniDV's uid #s 148-149</t>
  </si>
  <si>
    <t>2 miniDV and 1 DVD</t>
  </si>
  <si>
    <t>Spine: Dance Dept.   Senior Perf.   4/1/11  7pm  MLP  1 of 2</t>
  </si>
  <si>
    <t>2 miniDV of 856</t>
  </si>
  <si>
    <t>Front:  Senior Creative Thesis @ MLP 
4/1/11   
Tape # 1   
TRT: 39:01   
Starts (10 minutes in)</t>
  </si>
  <si>
    <t>2 minidv of 864, 2 minidv of 865, 1 dvd of 872</t>
  </si>
  <si>
    <t>39:01:00</t>
  </si>
  <si>
    <t>2 miniDV of 884 and 1 DVD of 885</t>
  </si>
  <si>
    <t>145-147 and 149</t>
  </si>
  <si>
    <t>Banded together with  DVD's uid # 145-147 and mini DV uid # 149</t>
  </si>
  <si>
    <t>Spine: Dance Dept.   Senior Perf.   4/1/11  7pm  MLP  2 of 2</t>
  </si>
  <si>
    <t>Front:  Senior Creative Thesis (Dance)
4/1/11   
Tape 2   
TRT: 32:40</t>
  </si>
  <si>
    <t>2 minidv of 914, 2 dvd of 915</t>
  </si>
  <si>
    <t>32:40:00</t>
  </si>
  <si>
    <t>145-147 and 148</t>
  </si>
  <si>
    <t>2 vbhs</t>
  </si>
  <si>
    <t>Banded together with  DVD's uid # 145-147 and mini DV uid # 148</t>
  </si>
  <si>
    <t>Front: DANCE DEPARTMENT   
Senior Creative Thesis Dance Concert     
Minor Laytham Playhouse  April 2, 2011  7:00pm     
Dub Tape 1 of 2   Burn Date 04/07/2011   
Archive#____    
produced by Barnard Media Services</t>
  </si>
  <si>
    <t>Spine:  Archive (Tape 1 of 2)   Spring 2011     
Dance Department-Senior Creative Thesis Dance Concert, 4/2/2011  7pm, Minor Laytham Playhouse</t>
  </si>
  <si>
    <t>151-154</t>
  </si>
  <si>
    <t>Includes program with credits, notes and student bios.     Banded together with DVD's uid # 151-152 and miniDV's uid #s 153-154</t>
  </si>
  <si>
    <t>Front: DANCE DEPARTMENT   
Senior Creative Thesis Dance Concert     
Minor Laytham Playhouse  April 2, 2011  7:00pm     
Dub Tape 2 of 2   Burn Date 04/07/2011   
Archive#____    
produced by Barnard Media Services</t>
  </si>
  <si>
    <t>Spine:  Archive (Tape 2 of 2)   Spring 2011     
Dance Department-Senior Creative Thesis Dance Concert, 4/2/2011  7pm, Minor Laytham Playhouse</t>
  </si>
  <si>
    <t>150 and 152-154</t>
  </si>
  <si>
    <t>Banded together with DVD's uid # 150 and 153 and miniDV's uid #s 153-154</t>
  </si>
  <si>
    <t>Front: DANCE DEPARTMENT   
Senior Creative Thesis Dance Concert     
Minor Laytham Playhouse  April 2, 2011  7:00pm     
DVD / Edited   Burn Date 05/17/2011   
Archive#____    
produced by Barnard Media Services</t>
  </si>
  <si>
    <t>Spine:  Dance Department "Senior Creative Thesis Concert" 4/2/2011 at 7pm, Minor Laytham Playhouse</t>
  </si>
  <si>
    <t>150-151 and 153-154</t>
  </si>
  <si>
    <t>Banded together with DVD's uid # 150-151 and miniDV's uid #s 153-154</t>
  </si>
  <si>
    <t>Spine: Dance Dept.  Senior Perf.    
4/2/11  7:00pm  MLP 1 of 2</t>
  </si>
  <si>
    <t>Front: Dance   
Senior Creative Thesis   
MLP  
Tape 1 - (1 channel of Audio)   
TRT: 36:24</t>
  </si>
  <si>
    <t>36:24:00</t>
  </si>
  <si>
    <t>Banded together tiwh DVD's uid #s 150-152 and miniDV uid # 154</t>
  </si>
  <si>
    <t>Spine: Dance Dept.  Senior Perf.    
4/2/11  7:00pm  MLP 2 of 2</t>
  </si>
  <si>
    <t xml:space="preserve">Front: Senior Creative Thesis   
@ MLP  
Tape 2  
TRT: 30:51    (only 1 channel of Audio)                               </t>
  </si>
  <si>
    <t>30:51:00</t>
  </si>
  <si>
    <t>Banded together tiwh DVD's uid #s 150-152 and miniDV uid # 153</t>
  </si>
  <si>
    <t>Front: Streng Spring Showcase 5/3/11</t>
  </si>
  <si>
    <t>Spine: Final Spring Showcase   5/3/2011  Streng Studio</t>
  </si>
  <si>
    <t>156, 157</t>
  </si>
  <si>
    <t>Includes program sheet with class (professor and students).   Banded together with DVD uid # 155 and miniDV uid # 157 and 3 program sheets</t>
  </si>
  <si>
    <t>155, 157</t>
  </si>
  <si>
    <t>Banded together with DVD uid # 155 and miniDV uid # 157, and 3 program sheets</t>
  </si>
  <si>
    <t>Front:  05-03-11,   1   
Dance Department   
Final Showing    
4:00-6:00, DVT/CM
Spine:  05-03-11, DANCE/FINAL  1
Streng Studio 4:00-6:00/CM</t>
  </si>
  <si>
    <t>Front:  5/03/2011 
FINAL SHOWING (DANCE)
STRENG STUDIO
TAPE 1 of 1   
TRT: 1:18</t>
  </si>
  <si>
    <t>1:18:00</t>
  </si>
  <si>
    <t>155, 156</t>
  </si>
  <si>
    <t>Banded together with DVD's uid #s 155-156 and three program sheets.</t>
  </si>
  <si>
    <t>Front: Professor Aloff   
From Page to Stage with Eiko Otake   
405 Barnard  April 12, 2011  4:00-5:25 PM
DVD/Edited  Burn Date 5/17/2011   
Archive#_________   
produced by Barnard Media Services</t>
  </si>
  <si>
    <t>Not sure (but eiko is amazing!!)</t>
  </si>
  <si>
    <t>Spine:  Professor Aloff  "From Page to Stage with Eiko Otake"  4/12/11  4:00-5:25PM, 405 Barnard</t>
  </si>
  <si>
    <t xml:space="preserve">Includes videotaping Cataloging Details Form:  
Title:  From the Page to the Stage, 
Professor:  Mindy Aloff, 
Date:  4/12/2011, 
Format: MDV - 1 of 1, 
Presentation: Discussion of her and Koma's art with FYS class, 
Presenter or Artist Name:  Eiko Otake,  
Presentation Details:  "Delicious Movement."  
Credentials:  MacArthure Fellow, worldwide acclaim for their performances.   
Banded together with miniDV uid # 159 </t>
  </si>
  <si>
    <t>Front:  04/12/11,   1
Aloff  
405 Barnard   
2:30-4:00  DVT/AW
Spine:   04-12-11 ALOFF,  1,  405 BAR  2:30-4:00  AW</t>
  </si>
  <si>
    <t>Front:  ALOFF 4/12/11  
405 BAR  
TAPE  1 or 1   
TRT 1:18:51</t>
  </si>
  <si>
    <t>1:18:51</t>
  </si>
  <si>
    <t>Banded together with DVD uid # 158</t>
  </si>
  <si>
    <t>Front:  04-21-11,  1  
Aloff  405 Barnard   2:30-4:00  DVT/KB
Spine:  04-21-11,  Aloff,   1,  405 Barnard,  2:30-4:00,  KB</t>
  </si>
  <si>
    <t>Front:  Aloff  405 BAR  2:30 -4:00
TRT:  1:16:27
4/21/11  Tape 1 of 1</t>
  </si>
  <si>
    <t>1:16:27</t>
  </si>
  <si>
    <t>2 vhs (minidv missing?0</t>
  </si>
  <si>
    <t>2 vhs (minidv missing)</t>
  </si>
  <si>
    <t>2 VHS 1 DVD</t>
  </si>
  <si>
    <t>2 vhs 1 dvd</t>
  </si>
  <si>
    <t>Banded together with DVD uid # 160</t>
  </si>
  <si>
    <t>"Front:  Professor Aloff  
From Page to Stage with Thomas Beller
405 Barnard April 26, 2011  4:00 - 5:25PM
DVD/Edited  Burn Date:  5/17/2011
Archive #_____
produced by Barnard Media Services"</t>
  </si>
  <si>
    <t>Spine:  Professor Aloff  "From Page to Stage with Thomas Beller"  4/26/11  4:00-5:25PM, 405 Barnard</t>
  </si>
  <si>
    <t xml:space="preserve">"Includes Videotaping Cataloging Details Form:  
Title:  From the Page to the Stage
Professor:  Mindy Aloff
Date:  04/26/2011
Format:  MDV - (1 of 1)
Presentation: Discussion of writing and editing with FYS class
Presenter of Artist Name:  Thomas Beller
Presentation Details:  Writer and Editor
Credentials:  Author of a novel and two collection of short stories, anthologist of several collections of essays about New York, founder of the essay Web site:  mrbellersneighborhood
Banded together with miniDV uid # 163. </t>
  </si>
  <si>
    <t>Front:  04-26-11 
Aloff
405 Barnard  2:30 4:00
DVT/AW
Spine:  04-26-11  Aloff 
2:30-4:00 DVT/AW</t>
  </si>
  <si>
    <t>Front:  Aloff 4/26/2011
405 BAR 
TRT:  1:13</t>
  </si>
  <si>
    <t>1:13:00</t>
  </si>
  <si>
    <t xml:space="preserve">Banded together with DVD uid # 162  </t>
  </si>
  <si>
    <t>2 vhs 1 dvd 1 video tape (sony v-32)</t>
  </si>
  <si>
    <t>Front:  Senior Thesis Solo Performance</t>
  </si>
  <si>
    <t>2 vhs 2 dvd</t>
  </si>
  <si>
    <t>Front:  Senior Thesis Solo Performance  April 29, 2011</t>
  </si>
  <si>
    <t>2 vhs, 1 dvd</t>
  </si>
  <si>
    <t>2 vhs, 2 minidv</t>
  </si>
  <si>
    <t>Includes program with credits and performer notes</t>
  </si>
  <si>
    <t>Front:  DANCE DEPARTMENT
Barnard Dances at Miller
Miller Theatre  April 30, 2011  2:00PM
DVD/Edited Burn Date: 06/-2/2011
Archive #_941_
produced by Barnard Media Services</t>
  </si>
  <si>
    <t>missing but see  941 of other spreadsheet</t>
  </si>
  <si>
    <t>Missing</t>
  </si>
  <si>
    <t>Spine:  Barnard Dances at Miller
April 30, 2011, 2pm  Miller Theatre
941
Back: Barnard Dances at Miller
April 30, 2011, 2pm
gang/pack/band -- Faye Driscoll
Concrete Courthship -- Kyle Abraham
Amnesia:  Part 1 and 1 -- Jon Kinzel
Waterline -- Jill Johnson</t>
  </si>
  <si>
    <t>3 DVD</t>
  </si>
  <si>
    <t>2 vhs 1 vhs</t>
  </si>
  <si>
    <t>2 vhs 1 vhs 1 dvd</t>
  </si>
  <si>
    <t>Includes photocopy of program with student bios</t>
  </si>
  <si>
    <t>2 vhs 2 vhs 2 vhs</t>
  </si>
  <si>
    <t>Front:  Claudia Jeschke/Robert Atwood
Justamant - Esmeralda Reconstruction</t>
  </si>
  <si>
    <t>no-not in scope</t>
  </si>
  <si>
    <t>2 vhs 2 vhs 1 vhs</t>
  </si>
  <si>
    <t>Front:  Columbia Univesity Libraries [barcode] 0036172138
Property of Barnard Media
(Donated by Professor Geduld)
NOTE:  At the end of the semester DVD should be added to the collection.
Spine:  Dance / Jeschke &amp; Atwood  "Justamant -- Esmeralda Recostruction"</t>
  </si>
  <si>
    <t>This appears to be a commercial DVD, possibly copyrighted, with graphics on the DVD label.  There is no date or distributor information, however. The case is a generic plastic case.</t>
  </si>
  <si>
    <t>May be non-BC created</t>
  </si>
  <si>
    <t>Front:  'Reconstructions'
Studio Maestro Performances
-Tom Baird, 17ty &amp; 18th Century Dance
-Oliver Tobin, Diversions of Angels
-Robert Atwood, 19th Century Dance
DVD Burn Date:  2/03/2011
Archive#_______
produced by Barnard Media Services</t>
  </si>
  <si>
    <t>Front:  Professor Geduld
'Reconstructions'
Studio Maestro Performances
Tom Baird, 17ty &amp; 18th Century Dance
Oliver Tobin, Diversions of Angels
Robert Atwood, 19th Century Dance
Spine:  Dance / Baird, Tobin &amp; Atwood  "Reconstructions:  Studio Maestro Performances"</t>
  </si>
  <si>
    <t>non-BC creator?</t>
  </si>
  <si>
    <t>This is labeled as "DVD" with a burn date.  It might be a copy of copyrighted material</t>
  </si>
  <si>
    <t>kept 1 vhs from earlier performance of same dances--see 455</t>
  </si>
  <si>
    <t>Label says "Barnard Media", "produced by Barnard media Services"  But this appears to be a copy of non-BC created DVD</t>
  </si>
  <si>
    <t>kept one 711 minidv</t>
  </si>
  <si>
    <t>Front:  The Village I Knew
Sophie Maslow</t>
  </si>
  <si>
    <t>Spine:  Dance / Sophie Maslow  "The Village I Knew"</t>
  </si>
  <si>
    <t>one copy of 689</t>
  </si>
  <si>
    <t>This is a copy of something, with no information other than the title and performer on it.</t>
  </si>
  <si>
    <t>copy of non-BC created item?</t>
  </si>
  <si>
    <t>Front:  Sophie Maslow
Dust Bowl Ballads
Courtesy City Dance &amp; Abbey Blatt 2007
DVD Burn Date:  2/03/2011
Archive#______
produced by Barnard Media Services</t>
  </si>
  <si>
    <t>Front:  Professor Geduld
Dust Bowl Ballads
Sophie Maslow
Courtesy of City Dance and Abby Blatt
Spine:  Dance / Sophie Maslow  "Dust Bowl Ballads"  courtesy City Dance and Abby Blatt</t>
  </si>
  <si>
    <t>This is labeled as "DVD" with a burn date.  It might be a copy of copyrighted material.</t>
  </si>
  <si>
    <t>Label says "Barnard Media", "produced by Barnard media Services" but this appears to be a copy of a non-BC created DVD</t>
  </si>
  <si>
    <t>Front:  Columbia University Libraries [barcode] 0036171786 
Mary Anthony  
The Devil in Massachusettes  
Courtesy  360 Dance Company By Martin Lofnes
DVD Burn Date:  2/03/2011   
Archive#______    produced by Barnard Media Services</t>
  </si>
  <si>
    <t>Front:  Professor Geduld
The Devil in Massachusetts
Work by Mary Anthony
Courtesy of 360 Dance Company
By Martin Lofnes
Spine:  Dance / Mary Anthony  "The Devil in Massachusetts" courtesy of 360 Dance Company by MArtin Lofnes</t>
  </si>
  <si>
    <t>Spine:  Dance Dept.  3/24/08
"On Dance"  7:30pm tape 2</t>
  </si>
  <si>
    <t>Front:  On Dance:  Interviews, Films, 
Lectures:  Graciela Daniele
Interviewed by Liza Gennaro
March 24, 2008  Tape 2
Speaker:  Graciela Daniele
Interviewer:  Liza Gennaro
Spine:  On Dance:  Interviews, Films, Lectures:  Graciela Daniele
March 24, 2008  Tape 2  304 Barnard Hall</t>
  </si>
  <si>
    <t>Spine:  [11/08/07?], Rubinson, 304 BAR
[7:30?]-9:30  DVT/ML,   1</t>
  </si>
  <si>
    <t>No case</t>
  </si>
  <si>
    <t>This miniDV has no case.  The writing on the spine is difficult to read.  [I put this into an empty, unlabeled case found later in the collection, Trios]</t>
  </si>
  <si>
    <t>Spine:  12/10/07, Rubinson, Streng, 1
[S???w] V.  6:00-8:00 DVT</t>
  </si>
  <si>
    <t>There is a word on the label that is illegible on both tapes.  Banded together with miniDV uid # 174</t>
  </si>
  <si>
    <t>Spine:  12/10/07, Rubinson, 2
[S???w] V.  STreng, DVT/EL</t>
  </si>
  <si>
    <t>There is a word on the label that is illegible on both tapes.  Banded together with miniDV uid # 173</t>
  </si>
  <si>
    <t>Spine:  10/6/08  Aloff with guest Nancy Goldner, Sloate</t>
  </si>
  <si>
    <t>yes</t>
  </si>
  <si>
    <t>Front:  Cam # 1
Aloff MR 4-6
Nancy Goldner</t>
  </si>
  <si>
    <t>Banded together with miniDV uid # 176</t>
  </si>
  <si>
    <t>Spine:  10/6/08  Mindy Aloff, Sloate, Guest Nancy Goldner,</t>
  </si>
  <si>
    <t>Front:  Cam # 2
Aloff MR 4-6
Nancy Goldner</t>
  </si>
  <si>
    <t>Banded together with miniDV uid # 175</t>
  </si>
  <si>
    <t>Front:  Professor Foley
'Homer Illiad 1X'
(Greek Play-WIDE SHOT)
Minor Laytham Playhouse, March 26, 2011, 8:00-10:00PM
Dub  Burn Date:  3/29/2011
Archive#___
produced by Barnard Media Services</t>
  </si>
  <si>
    <t>Spine:  Archive
'Homer Illiad 1X (WIDESHOT)'-Sprin 2011
Professor Foley 3/26/2011, Minor Laytham Playhouse, 8-10PM</t>
  </si>
  <si>
    <t>Front:  Senior Thesis Festival
A Perfect Analysis Given by a Parrot
by Tennessee Williams
Burn Date:  10/27/10
March 2nd, 2006 Minor Laytham Playhouse
produced by Barnard Media Services</t>
  </si>
  <si>
    <t>Program photocopy is inserted as the spine on this case:
A PERFECT ANALYSIS GIVEN BY A PARROT
by Tennessee Williams</t>
  </si>
  <si>
    <t>A stapled set of program sheets is inserted as the spine and front label on this case.   Also banded together with another copy of the program.  Program gives credits of cast and crew and student bios.</t>
  </si>
  <si>
    <t>Front:  Las Meninas April 22, 2011</t>
  </si>
  <si>
    <t>Front:  Las Meninas April 22, 2011
Spine: Theatre Department  "Las Meninas"  April 22, 2011</t>
  </si>
  <si>
    <t>240 mins</t>
  </si>
  <si>
    <t>Includes program for the Minor Laytham Playhouse with credits of cast and crew and professional and student bios.</t>
  </si>
  <si>
    <t>Front:  Captured by RM 3/20/07
Media Storage 4/4/07
Spine:  THE LESSON</t>
  </si>
  <si>
    <t>Front:  The Lesson  49:57:22</t>
  </si>
  <si>
    <t>49:57:22</t>
  </si>
  <si>
    <t>Banded together with a program for the Minor Latham Playhouse Spring 2006. The Lesson by Eugene Ionesco.  Directed by Matthew Wilstein.  Includes Director's notes and student biographies.</t>
  </si>
  <si>
    <t>Front: 05-05-10, Sulzberger Parlor (1) KASHPER, 1:00-3:00 DVT/LV 
Spine: 05-05-10, Sulzberger (1) KASHPER, 1:00-3:00 /LV</t>
  </si>
  <si>
    <t>Front: TRT: 1:25:00</t>
  </si>
  <si>
    <t>1:25:00</t>
  </si>
  <si>
    <t>Tapes 1 of 2. Banded together with UID 182.</t>
  </si>
  <si>
    <t>Front: 05-05-10 Sulzberger Parlor (2) KASHPER, 1:00-3:00, DVT/LV
Spine:05-05-10, KASPER (2) Sulzberger, 1:00-3:00 /LV</t>
  </si>
  <si>
    <t>Front: TRT: 25 minutes</t>
  </si>
  <si>
    <t>60 minutes</t>
  </si>
  <si>
    <t>0:25:00</t>
  </si>
  <si>
    <t>Tape 2 of 2. Banded with UID 181.</t>
  </si>
  <si>
    <t>Spine: Dance Dept. 306B Bar 3/27/08 6-7pm</t>
  </si>
  <si>
    <t>??</t>
  </si>
  <si>
    <t>Front: 03-26-11 (1) Foley Minor Latham Parlor 8:00-10:00 DVT/HY
Spine: 03-26-11, Foley (1) MLP 8:00-10:00 DVT/HY</t>
  </si>
  <si>
    <t>Front: 3/26/2011 Foley 8-10PM START: 1 MINUTE TRT: 55:30</t>
  </si>
  <si>
    <t>0:55:30</t>
  </si>
  <si>
    <t>Tape case says starts @ 1 minute.</t>
  </si>
  <si>
    <t>Spine: 04-22-09, RASHPER (1) 227M, 4-6</t>
  </si>
  <si>
    <t>Front: CAM #1</t>
  </si>
  <si>
    <t>83 minutes</t>
  </si>
  <si>
    <t>Panasonic miniDV.</t>
  </si>
  <si>
    <t>Front: Captured by RM 3/20/07 Meta Storage 4/4/07
Spine: LISTEN TO ME</t>
  </si>
  <si>
    <t>Front: LISTEN TO ME 35:53:13
Spine: LISTEN TO ME</t>
  </si>
  <si>
    <t>00:35:53:13</t>
  </si>
  <si>
    <t>Performance program banded to tape. Program noted dated, but says "Spring 2006", as well as "35:23" written in pencil. This tape may be a copy or a master, the content date is unclear.</t>
  </si>
  <si>
    <t>Front: I Love Dick</t>
  </si>
  <si>
    <t>Spine: Faculty Reserve Permanent [Brater, whited out] Theatre "I Love Dick"</t>
  </si>
  <si>
    <t>4.7GB</t>
  </si>
  <si>
    <t>DVD-R, handwritten title on DVD.</t>
  </si>
  <si>
    <t>Front: Oedipus the King 3/27/04 Minor Latham</t>
  </si>
  <si>
    <t>FrontL 3/27/04 Oedipus the King Cli Minor Latham Playhouse Master (Archive VHS)
Spine: 3/27/04 Oedipus the King Minor Latham Playhouse</t>
  </si>
  <si>
    <t>Some warping on the tape</t>
  </si>
  <si>
    <t>Banded with UID 189. Tape label indicates this is the master.</t>
  </si>
  <si>
    <t>Spine: Faculty Reserve Spring 04 Media Services Oedipus the King 3/27/07 [4 written over 7] Minor Latham Playhouse 7:00-9:00</t>
  </si>
  <si>
    <t>1 minidv (188)</t>
  </si>
  <si>
    <t>Keep mini DV ^</t>
  </si>
  <si>
    <t>Front: 3/27/04 Oedipus the King, Minor Latham Playhouse VT-CLI (Burt Foley)
Spine: Faculty Reserve Spring 2004 Burt Foley Oedipus the King 3/27/04 Minor Latham Playhouse 7:00-9:00</t>
  </si>
  <si>
    <t>120 minutes</t>
  </si>
  <si>
    <t>Banded with UID 188. Two performance pamphlets inside tape case.</t>
  </si>
  <si>
    <t>Front: Department of Theatre Barnard College XANDRA: Compelled to Speak Based on Euripides' TROJAN WOMEN &amp; Other Texts Compiled and Adapted by Amit Gazit and Tali Itzhaki Archival #834 Burn Date 11/017/10 [sic] Fall 2005 Minor Latham Playhouse produced by Barnard Media Services</t>
  </si>
  <si>
    <t>Spine: Theatre Department "XANDRA: Compelled to Speak" Fall 2005, Minor Latham Playhouse</t>
  </si>
  <si>
    <t>Performance program included, with "#834" written in pen. VHS copy also has legacy ID #834</t>
  </si>
  <si>
    <t>Front: Media Storage 4/4/07 Captured by RM 3/20/07
Spine: SMALL THINGS &amp; WATER [sic}</t>
  </si>
  <si>
    <t>yes. Also, Greta gerwig</t>
  </si>
  <si>
    <t>Front: SMALL THINGS IN WATER 32:18:02
Spine: SMALL THINGS IN WATER</t>
  </si>
  <si>
    <t>69 minutes</t>
  </si>
  <si>
    <t>00:32:18:02</t>
  </si>
  <si>
    <t>Banded with UID 192. There is a captured date and a media storage date, unclear which is content or creation date.</t>
  </si>
  <si>
    <t>Front: SENIOR THESIS FESTIVAL Small Things &amp; Water By: Greta Gerwig Directed by: Mia Havel Burn Date: 11/24/10 March 2nd 2006 Minor Latham Playhouse produced by Barnard Media Services</t>
  </si>
  <si>
    <t xml:space="preserve">Performance program attached. On front of program, "31:44" written in pencil. On back, written in pencil: "Snr thesis Fest. 2004, Feb 28, 2004 Devotees in the Garden of Love/ B.C. Dept. of theatre, 46 min. 36 sec. color, VHS cassette, 1 cassette videotaped in performance at Minor Latham Playhouse from Fall 2002." Banded with UID 191. </t>
  </si>
  <si>
    <t>Front: SENIOR THESIS FESTIVAL Evangeline by: Henry Wadsworth Longfellow Burn Date: 11/02/10 March 2nd 2006 Marion Victor Studio produced by Barnard Media Services</t>
  </si>
  <si>
    <t>0:35:32</t>
  </si>
  <si>
    <t>Performance program attached. "35:32" written in pencil on program. Banded with UID 194. Copy 1 of 2??</t>
  </si>
  <si>
    <t>Performance program attached. "35:32" written in pencil on program. Banded with UID 193. Copy 2 of 2??</t>
  </si>
  <si>
    <t>Front: The Little Prince Spring 07</t>
  </si>
  <si>
    <t>Spine: Department of Theatre Spring 2007 The Little Prince Minor Latham Playhouse Directed By: Meredith Hill</t>
  </si>
  <si>
    <t>Not dated. Directed by Meredith Hill. DVD-R. Part of Senior Thesis Festival 2007.</t>
  </si>
  <si>
    <t>Front: Have You Seen Steve Steven Spring 07</t>
  </si>
  <si>
    <t>Spine: Department of Theatre Spring 2007 Have You Seen Steve Steven Minor Latham Playhouse Directed by: Lily Perlmutter Performed by: Lauren Noble</t>
  </si>
  <si>
    <t>Not dated. DVD-R. Part of Senior Thesis Festival 2007.</t>
  </si>
  <si>
    <t>Front: Eight Rooms Spring 07</t>
  </si>
  <si>
    <t>Ys</t>
  </si>
  <si>
    <t>Spine: Department of Theatre Spring 2007 Eight Rooms Minor Latham Playhouse Caryll Churchill Directed by: Sara Fay Goldman</t>
  </si>
  <si>
    <t>Senior Thesis Festival 2007 program included, indicated date of content is either 3/1/2007 or 3/2/2007, 9pm. Play by Caryl Churchill. DVD-R.</t>
  </si>
  <si>
    <t>Front: After Miss Julie Spring 07</t>
  </si>
  <si>
    <t>Spine: Department of Theatre Spring 2007 After Miss Julie Minor Latham Playhouse Patrick Marber Directed by Caroline Axelrod</t>
  </si>
  <si>
    <t>Front: Proof Spring 07</t>
  </si>
  <si>
    <t>Spine: Department of Theatre Spring 2007 Proof Minor Latham Playhouse David Auburn Directed by Rebecca Guy</t>
  </si>
  <si>
    <t>Performance program included. Play by David Auburn. Senior thesis performance by Natasha Warner. DVD-R. Not dated.</t>
  </si>
  <si>
    <t>Front: The Dwarfs Spring 07</t>
  </si>
  <si>
    <t>Spine: Department of Theatre Spring 2007 The Dwarfs Minor Latham Playhouse Harold Pinter Directed by Lucia Peters.</t>
  </si>
  <si>
    <t>Not Dated. DVD-R. Part of Senior Thesis Festival 2007.</t>
  </si>
  <si>
    <t>Front: Solo Performance SPRING 07</t>
  </si>
  <si>
    <t>Spine: Department of Theatre Spring 2007 Solo Peformance [no other information]</t>
  </si>
  <si>
    <t>Not dated, no title or performer information. Note written in pencil inside case: "Who is in this and what is the title?" DVD-R.</t>
  </si>
  <si>
    <t>Front: Beggars Opera Fall 06</t>
  </si>
  <si>
    <t>Spine: Department of Theatre Spring 2007 Beggar's Opera Minor Latham Playhouse Directed by Amy Trompetter and Segei Zemstov</t>
  </si>
  <si>
    <t>Not Dated. DVD-R.</t>
  </si>
  <si>
    <t>Front: Solo Thesis Performances Spring 07</t>
  </si>
  <si>
    <t>Spine: Department of Theatre Spring 2007 Solo Thesis Performances [no other information]</t>
  </si>
  <si>
    <t>"Senior Theatre Theses" postcard included, indicating the date of content is 4/30/2007 or 5/1/2007. Performers listed on postcard. DVD-R.</t>
  </si>
  <si>
    <t>Front: STATEMENTS...</t>
  </si>
  <si>
    <t>Spine: Department of Theatre Spring 2008 Statements After an Arrest Under the Immorality Act by Athol Fugard, Directed by: Nilou Safinya Minor Latham Playhouse</t>
  </si>
  <si>
    <t>Not dated. DVD-R.</t>
  </si>
  <si>
    <t>Front: FAR AWAY</t>
  </si>
  <si>
    <t>Spine: Department of Theatre Spring 2008 Far Away, by Caryl Churchill Minor Latham Playhouse Directed by: Maria Zafeiropoulu</t>
  </si>
  <si>
    <t>Front: The Physicists Fri Oct 22, 2010</t>
  </si>
  <si>
    <t>Front: Barnard Theatre Dept. "The Physicists" Fri October 22, 2010</t>
  </si>
  <si>
    <t>Performance program included. Directed by Alice Reagan. DVD case has Columbia University Libraries barcode. DVD-R.</t>
  </si>
  <si>
    <t>Front: Snow White May 3rd 2008 9:30pm Minor Latham Playhouse</t>
  </si>
  <si>
    <t>DVD-R.</t>
  </si>
  <si>
    <t>Front: Captured by RM 3/20/07 Media Storage 4/4/07
Spine: EVANGELINE</t>
  </si>
  <si>
    <t>Front: EVANGELINE 35:28:01
Spine: EVANGELINE</t>
  </si>
  <si>
    <t>00:35:28:01</t>
  </si>
  <si>
    <t>Possible related to UID 194 &amp; 194. "Captured by" and "Media Storage" dates are unclear, and content date is unknown.</t>
  </si>
  <si>
    <t>Front: Hippolytes Saturday October 25 8:00pm Minor Latham Playhouse</t>
  </si>
  <si>
    <t>Spine: Department of Theatre Fall 2008 Hippolytes October 25, 2008 Minor Latham Playhouse 8:00 PM Directed By: Sharon Ann Fogarty</t>
  </si>
  <si>
    <t>Performance program included for Hippolytes by Euripides, translated by Robert Bagg. DVD-R.</t>
  </si>
  <si>
    <t>Front: As Five Years Pass Friday 11/21/2008 8:00pm Minor Latham Playhouse</t>
  </si>
  <si>
    <t>Spine: Department of Theatre Fall 2008 As Five Years Pass November 21, 2008 Minor Latham Playhouse 8:00PM Directed by Rob Bundy</t>
  </si>
  <si>
    <t>Performance program included for "As Five Years Pass" Federico Garcia Lorca, translated by Caridad Svich, directed by Rob Bundy. DVD-R.</t>
  </si>
  <si>
    <t>Front: Sorry, Wrong Number Spring 2009</t>
  </si>
  <si>
    <t>Spine: Faculty Reserve Permanent Theatre "Sorry, Wrong Number"</t>
  </si>
  <si>
    <t>Not dated. Performance program included. Play by Lucille Fletcher, directed by Sarah Hartmann. Part of Spring 2009 Senior Thesis Festival. DVD-R.</t>
  </si>
  <si>
    <t>Front: Life Under Water</t>
  </si>
  <si>
    <t>Spine: Faculty Reserve Permanent Brater/Theatre "Life Under Water"</t>
  </si>
  <si>
    <t>Not dated. Performance program included. Play by Richard Greenberg, directed by Rebecca Versaci. Part of Spring 2009 Senior Thesis Festival. DVD-R.</t>
  </si>
  <si>
    <t>Front: Little Brother Little Sister</t>
  </si>
  <si>
    <t>Spine: Faculty Reserve Permanent [----whited out] Theatre "Little Brother, Little Sister"</t>
  </si>
  <si>
    <t>Not dated. Performance program included. Play by David Campton, directed by Natalie Glick. Part of Spring 2009 Barnard Senior Thesis Festival. DVD-R.</t>
  </si>
  <si>
    <t>Front: What of the Night</t>
  </si>
  <si>
    <t>Ya</t>
  </si>
  <si>
    <t>Spine: Faculty Reserve Permanent [----whited out] Theatre "What of the Night"</t>
  </si>
  <si>
    <t>Not dated except "Spring 2009". Performance program included. Play by Maria Irene Fornes, directed by Alice Reagan. DVD-R.</t>
  </si>
  <si>
    <t>Front: Solo Performance Theses</t>
  </si>
  <si>
    <t>Spine: Faculty Reserve Permanent Theatre Solo Performance Theses Spring 2009</t>
  </si>
  <si>
    <t>Not dated. Performance program included, covering entire Spring 2009 Barnard Senior Thesis Festival II. Program indicated date of solo performance is May 4, 2009. DVD-R.</t>
  </si>
  <si>
    <t>Front: MEDEA MLP 3/28/09</t>
  </si>
  <si>
    <t>Spine: Department of Theatre Spring 2009 Medea (Euripides) directed by T. Varonos-Pavlopoulis Minor Latham Playhouse Mini DV Original</t>
  </si>
  <si>
    <t xml:space="preserve">March 28, 2009 is either content date or creation date. </t>
  </si>
  <si>
    <t>Spine: Medea (Euripides) directed by T. Varonos-Pavlopoulos Spring 2009 3/28/09 Minor Latham Playhouse mini dv original Dept. of Theatre</t>
  </si>
  <si>
    <t>Keep one ^</t>
  </si>
  <si>
    <t>Front: 3/28/09 Foley, MLP, Greek Play, Medea, Minidv original Per Secil [??], Helene will drop off program with Title v.s.
Spine: Medea (Euripides) directed by T. Varonos-Pavlopoulos Spring 2009 3/28/09 Minor Latham Playhouse mini dv original</t>
  </si>
  <si>
    <t>Performance program included. Presented by Columbia-Barnard Classical Drama Group and the Matthew Allan Framer Fund. MiniDV original?</t>
  </si>
  <si>
    <t>Front: Professor Foley 'Homer Illiad IX" (Greek Play-SIDE VIEW--with subtitle slides) Minor Laytham Playhouse [sic] March 26, 2011 2:00-4:00PM Dub Burn Date 3/29/2011 produced by Barnard Media Services</t>
  </si>
  <si>
    <t>see 177</t>
  </si>
  <si>
    <t>Spine: Archive 'Homer Illiad (SIDEVIEW) - Spring 2011 Professor Foley 3/26/2011, Minor Laytham [sic] Playhouse, 2-4PM</t>
  </si>
  <si>
    <t>Performance program included. The Barnard/Columbia Ancient Drama Group present "Homer Illiad IX The Embassy to Achilles". Banded with UID 219.</t>
  </si>
  <si>
    <t>Front: 03-26-11 (1) Foley Minor Latham Parlor 2:00-4:00 DVT/SO
Spine: 03-26-11 (1) MLP 2:00-4:00 DVT/SO</t>
  </si>
  <si>
    <t>Front: 3/26/2011 FOLEY 2-4PM MLP START: TRT: 53:41</t>
  </si>
  <si>
    <t>0:53:41</t>
  </si>
  <si>
    <t>Banded with UID 218. Labelled (1) but no tape 2?</t>
  </si>
  <si>
    <t>Front: BARNARD THEATRE DEPT. MARISOL Fall 2011</t>
  </si>
  <si>
    <t>Spine: Theatre Marisol Fall 2011</t>
  </si>
  <si>
    <t>6 hours EP</t>
  </si>
  <si>
    <t xml:space="preserve">Request to put on Reserve form included: on reserve for Jessica Brater. "Taped Off-Air", "Saturday Oct 29, 2011". Only title given: MARISOL. </t>
  </si>
  <si>
    <t>Possibly taped Off-Air by Media Services, legally obtained??</t>
  </si>
  <si>
    <t>Front: Foley 3/28/09 MLP Greek Play
Spine: 3/28/09 Medea MLP</t>
  </si>
  <si>
    <t>partial/yes?</t>
  </si>
  <si>
    <t>Keep this rather than others ^?</t>
  </si>
  <si>
    <t>Spine: Milnor 8:00-10:00 MLP 3/29/08 Antigone OP:AK</t>
  </si>
  <si>
    <t>Front: 1 tape only subtitles partially cut off</t>
  </si>
  <si>
    <t>Tape 1 of 1. "Subtitles partially cut off". Banded with UID 223.</t>
  </si>
  <si>
    <t>Spine: Faculty Reserve Spring 2008 Milnor Antigone 3/29/08</t>
  </si>
  <si>
    <t>Front: 03/29/08 MILNOR, ANTIGONE 8:00-10:00 PM OP:AK complete supertitles</t>
  </si>
  <si>
    <t xml:space="preserve">Banded with UID 222. VHS says "complete supertitles" unlike miniDV master. Master also says "MLP" although VHS does not indicate performance location. </t>
  </si>
  <si>
    <t>Spine: Milnor, 8:00-10:00 OP:AK MLP 3/28/08 Antigone (Greek Play)</t>
  </si>
  <si>
    <t>Us</t>
  </si>
  <si>
    <t>Banded with UID 225. Possible related to UIDs 223 &amp; 222.</t>
  </si>
  <si>
    <t>Spine: Faculty Reserve Spring 2008 Milnor Antigone 3/28/08</t>
  </si>
  <si>
    <t>Front: 03/28/08 ANTIGONE 8:00-10:00 OP: AK MILNOR supertitles partially cut off</t>
  </si>
  <si>
    <t>Banded with UID 224. Possibled related to UID 222 &amp; 223. Performance program for March 28 &amp; 29 included. Note indicates "supertitles partially cut off".</t>
  </si>
  <si>
    <t>Front: The Barnard Project at Dance Theatre Workshop DVD Premier 2005 Choreographers Donna Uchizono Ori Flomin David Parker</t>
  </si>
  <si>
    <t>Spine: Dance Dept. "The Barnard Project at Dance Theatre Workshop" 2005 Uchizono, Flomin &amp; Parker, Choreographers</t>
  </si>
  <si>
    <t>No date or location.</t>
  </si>
  <si>
    <t>Front: 930 1 of 1
Spine: From the Page to the Screen - with Alistair Macaulay
February 28, 2011</t>
  </si>
  <si>
    <t>not in order; at end of order in boxes</t>
  </si>
  <si>
    <t>Front: From the Page to the Screen - with Alistair Macaulay
February 28, 2011
Interviewer - Mindy Aloff
Speaker - Alastair Macaulay
Spine: From the Page to the Screen - with Alistair Macaulay
February 21, 2011
930 1 of 1</t>
  </si>
  <si>
    <t>Front: 931 1 of 1
Spine: From the Page to the Screen - with Robert La Fosse
February 21, 2011</t>
  </si>
  <si>
    <t>Front: From the Page to the Screen - with Robert La Fosse
February 21 2011
Interviewer - Mindy Aloff
Speaker - Robert La Fosse
Spine: From the Page to the Screen - with Alistair Macaulay
February 21, 2011
931 1 of 1</t>
  </si>
  <si>
    <t>Front:  932 1 of 2
Spine:  The Barnard Project
December 4, 2010, 2 pm</t>
  </si>
  <si>
    <t>Front:  The Barnard Project
December 4, 2010, 2 pm
A sheet of pictures - Gwen Welliver
Great Expectations and Other Missteps - Will Rawls
Lucia, Rebecca, Maya, Valerie, Alicia, Leah and Alice go dancing - Kimberly Bartosik
Ale we are - Ori Flomin
Spine:  The Barnard Project
December 4, 2010, 2 pm
932 1 of 2</t>
  </si>
  <si>
    <t>Front:  932 2 of 2
Spine:  The Barnard Project
December 4, 2010, 2 pm</t>
  </si>
  <si>
    <t>Front:  The Barnard Project
December 4, 2010, 2 pm
A sheet of pictures - Gwen Welliver
Great Expectations and Other Missteps - Will Rawls
Lucia, Rebecca, Maya, Valerie, Alicia, Leah and Alice go dancing - Kimberly Bartosik
Ale we are - Ori Flomin
Spine:  The Barnard Project
December 4, 2010, 2 pm
932 2 of 2</t>
  </si>
  <si>
    <t>Front:  933 1 of 2
Spine:  Diaspora(s), Gender, Sexuality:  An Africana Studies Panel Discussion
January 24, 2011</t>
  </si>
  <si>
    <t>Yes?</t>
  </si>
  <si>
    <t>Front: Diaspora(s), Gender, Sexuality:  An Africana Studies Panel Discussion
January 24, 2011
Moderator - Kim Hall
Panelists - Tina Campt, Maja Horn, Yvette Christianse, Celia Naylor, Kaiama L. Glover
Spine:  Diaspora(s), Gender, Sexuality:  An Africana Studies Panel Discussion
January 24, 2011
933 1 of 2</t>
  </si>
  <si>
    <t>panel discussion</t>
  </si>
  <si>
    <t>Front:  933 2 of 2
Spine:  Diaspora(s), Gender, Sexuality:  An Africana Studies Panel Discussion
January 24, 2011</t>
  </si>
  <si>
    <t>Front: Diaspora(s), Gender, Sexuality:  An Africana Studies Panel Discussion
January 24, 2011
Moderator - Kim Hall
Panelists - Tina Campt, Maja Horn, Yvette Christianse, Celia Naylor, Kaiama L. Glover
Spine:  Diaspora(s), Gender, Sexuality:  An Africana Studies Panel Discussion
January 24, 2011
933 2 of 2</t>
  </si>
  <si>
    <t>Front: 935 1 of 1
Spine: On Dance: Merce Cunningham and her Legacy as a Teacher
February 22, 2010</t>
  </si>
  <si>
    <t>Front: On Dance: Merce Cunningham and her Legacy as a Teacher
February 22, 2010
Moderator - Nancy Dalva
Speakers - Mary Lisa Burns, Carol Teitelbaum, Timothy Ward
Spine: On Dance: Merce Cunningham and her Legacy as a Teacher
February 22, 2010
935 1 of 1</t>
  </si>
  <si>
    <t>Front: 936 1 of 1
Spine: Dance in Film with Allegra Kent, Suki Schorer, and Nancy Reynolds
December 2, 2010</t>
  </si>
  <si>
    <t>Front: Dance in Film with Allegra Kent, Suki Schorer, and Nancy Reynolds
December 2, 2010
Speakers - Allegra Kent, Suki Schorer, and Nancy Reynolds
Interviewer - Mindy Aloff
Spine: Dance in Film with Allegra Kent, Suki Schorer, and Nancy Reynolds
December 2, 2010
936 1 of 1</t>
  </si>
  <si>
    <t>Front: 937 1 of 2
Spine:  On Dance:  Alwin Nikolais &amp; His Legacy
September 27, 2010</t>
  </si>
  <si>
    <t>Front: On Dance:  Alwin Nikolais &amp; His Legacy
September 27, 2010
Speakers - Anna Kisselgoff, Alberto Del Saz, Phyllis Lamhut, James Seawright
Spine:  On Dance:  Alwin Nikolais &amp; His Legacy
September 27, 2010
937 1 of 2</t>
  </si>
  <si>
    <t>Front: 937 2 of 2
Spine:  On Dance:  Alwin Nikolais &amp; His Legacy
September 27, 2010</t>
  </si>
  <si>
    <t>Front: On Dance:  Alwin Nikolais &amp; His Legacy
September 27, 2010
Speakers - Anna Kisselgoff, Alberto Del Saz, Phyllis Lamhut, James Seawright
Spine:  On Dance:  Alwin Nikolais &amp; His Legacy
September 27, 2010
937 2 of 2</t>
  </si>
  <si>
    <t>Front: 939 1 of 1
Spine:  Arts &amp; Policy: Dance and the NEA
April 19, 2011</t>
  </si>
  <si>
    <t>Front: Spine:  Arts &amp; Policy: Dance and the NEA
April 19, 2011
Speaker - Douglas Sonntag
Moderator - Paul Scolieri
Spine:  Arts &amp; Policy: Dance and the NEA
April 19, 2011</t>
  </si>
  <si>
    <t>Spine:  Miller Theatre, 6/6/08 Tape 2
mDV 888</t>
  </si>
  <si>
    <t>Front:  National College Dance Festival
June 6, 2008  Tape 2
Promenade - Robert Battle, It Needs What We Don't Want -
It Needs What We Don't Want - Yina Ng &amp; Simon Thomas-Train
Earth Measure - Schupp
Evidence of Things (Un)said - Charles O. Anderson
Spine:  National College Dance Festival
June 6, 2008  Tape 2
Miller Theatre</t>
  </si>
  <si>
    <t>485-486 and 526-529</t>
  </si>
  <si>
    <t>Note that tape 2 of this performance is uid# 485</t>
  </si>
  <si>
    <t>Spine:  Miller Theatre
6/5/08  Tape 1
MDV 888</t>
  </si>
  <si>
    <t>Front:  National College
National College Dance Festival Tape 1
June 5, 2008
Hither Thither - Garrett
Three Way Bulb - Hutchenson
Touch - Wright Knapp
A Women's Window - Cansler
Incubus - Pulinkala
Spine:  National College Dance Festival Tape 1
June 5, 2008
Miller Theatre</t>
  </si>
  <si>
    <t>Note that tape 2 of this performance is uid# 486</t>
  </si>
  <si>
    <t>Spine:  Miller Theatre
6/4/08  Tape 1
mDV 888</t>
  </si>
  <si>
    <t>Front:  National College
National College Dance Festival 
June 4, 2008  Tape 1
Vigourous Incubation - Gutierrez Garner
The Letting Go - Manzanales
Navy Blue - Wexler
Paper Wings - Thomas
P-Noki - Sarah Mann
Spine:  National College Dance Festival 
June 4, 2008 Tape 1
Miller Theatre</t>
  </si>
  <si>
    <t>Spine:  Miller Theatre
6/4/08  Tape 2
mDV 888</t>
  </si>
  <si>
    <t>Front:  National College Dance Festival 
June 4, 2008  Tape 2
Solid Soil Under Our Feet - Gregory P. Dawson
Close Your Eyes - Clapp and Grove
En I Me - Cushman
Paper Wings - Thomas
Waves of Return - Hankins &amp; Rojas;  
Futari Tomo - Ahlgren
Spine:  National College Dance Festival 
June 4, 2008  Tape 2
Miller Theatre</t>
  </si>
  <si>
    <t>not fully rewound</t>
  </si>
  <si>
    <t>Front: 934 1 of 1
Spine: From the Page to the Stage with Nancy Reynolds
March 23, 2011</t>
  </si>
  <si>
    <t>Front:  From the Page to the Stage with Nancy Reynolds
March 23, 2011
Speaker - Nancy Reynolds
Interviewer - Mindy Aloff
Spine: From the Page to the Stage with Nancy Reynolds
March 23, 2011
934 1 of 1</t>
  </si>
  <si>
    <t>Front: 940 1 of 1
Spine: From the Page to the Stage with Allegra Kent
April 28, 2011</t>
  </si>
  <si>
    <t xml:space="preserve">yes </t>
  </si>
  <si>
    <t>Front:  From the Page to the Stage with Allegra Kent
April 28, 2011\
Speaker - Alegra Kent
Moderator - Mindy Aloff
Spine: From the Page to the Stage with Allegra Kent
April 28, 2011
940 1 of 1</t>
  </si>
  <si>
    <t>Spine: Faculty Reserve Fall 05 On Dance-- An ongoing lecture series of Conversations, Films, and Lectures; John Rockwell interviewed by Nancy Dalva 10/17/05 304 Barnard Hall 7:30pm Tape 1 MiniDV Orig.</t>
  </si>
  <si>
    <t>Starting here: can find these on shelf. Yes</t>
  </si>
  <si>
    <t>Tape 1 of 2. Banded with UID 228. Tape label indicates there is a miniDV master.</t>
  </si>
  <si>
    <t>Spine: Faculty Reserve Fall 05 On Dance-- An ongoing lecture series of Conversations, Films, and Lectures; John Rockwell interviewed by Nancy Dalva 10/17/05 304 Barnard Hall 7:30pm Tape 2 MiniDV Orig.</t>
  </si>
  <si>
    <t>Tape 2 of 2. Banded with UID 227. Tape label indicates there is a miniDV master.</t>
  </si>
  <si>
    <t>Spine: Faculty Reserve Fall 2005 Dance Dance Theater Workshop Works Studio 1 11/9/05</t>
  </si>
  <si>
    <t>Front: 11/9/05 Dance, Dance Theater Workshop Works, Studio I
Spine: Faculty Reserve Fall 2005 Dance Dance Theater Workshop Works Studio 1 11/9/05</t>
  </si>
  <si>
    <t>226, 230</t>
  </si>
  <si>
    <t xml:space="preserve">Banded with UID 230. Workshop info included in VHS case, included biographies of choreographers Uchizono, Parker, and Flomin, and dated November 17, 18, and 19, 2005. </t>
  </si>
  <si>
    <t>Spine: Dance Dept. 11/9/05 DTW Works Studio 1</t>
  </si>
  <si>
    <t>226, 229</t>
  </si>
  <si>
    <t>Banded with UID 229. Possible a master of UID 226.</t>
  </si>
  <si>
    <t>Spine: FACULTY RESERVE Spring 2006 DANCE Streng 2:40--3:55pm Prof. Morrison Class Lecture w. Guest Brenda Bufalino 4/5/06</t>
  </si>
  <si>
    <t>Front: 4/5/06 Morrison Class Lecture Guest Brenda Bufalino, Streng. 240-3:55pm DP:JM
Spine: FACULTY RESERVE Spring 2006 DANCE Streng 2:40--3:55pm Prof. Morrison Class Lecture w. Guest Brenda Bufalino 4/5/06</t>
  </si>
  <si>
    <t>232, 233</t>
  </si>
  <si>
    <t xml:space="preserve">Banded with UID 232 and 233. </t>
  </si>
  <si>
    <t>Spine: 4/5/06 Brenda Bufalino, guest of M. Morrison in class Tape 1</t>
  </si>
  <si>
    <t>Front: 4/5/06 Brenda Bufalino Tape 1 (Margaret Morrison's 2:40-3:55) Streng</t>
  </si>
  <si>
    <t>231, 233</t>
  </si>
  <si>
    <t>Banded with UID 231 and 233. Tape 1 of 2 (master).</t>
  </si>
  <si>
    <t>Spine 4/5/06 Brenda Bufalino, guest of M. Morrison's in class Tape 2</t>
  </si>
  <si>
    <t>Front: 4/5/06 Brend [sic] Bufalino Tape 2</t>
  </si>
  <si>
    <t>231, 232</t>
  </si>
  <si>
    <t>Banded with UID 231 and 232. Tape 2 of 2 (master).</t>
  </si>
  <si>
    <t>Spine: Faculty Reserve Spring 02 Dance Department Genter -- Sulz. Parlor 3/8/02</t>
  </si>
  <si>
    <t>Front: 3/7/02 Rosalia GYM 10:30-12 VT - RW [STRIKETHROUGH] 3/8/01 Genta Sulz Parlor - 12-2 SW
Spine: Faculty Reserve Spring '02 Dance Dept. Genter -- Sulz. Parlor 3/8/02</t>
  </si>
  <si>
    <t>skunky smell</t>
  </si>
  <si>
    <t>Case indicates the tape has been recorded over more than once.</t>
  </si>
  <si>
    <t>Spine: Faculty Reserve Fall '03 Dance Dept. Class Taping 11/5/03 Studio I 6:00-8:00</t>
  </si>
  <si>
    <t>Front: 11-05-03, Rubinson, Studio I, 6:00-8:00, VT/CL
Spine: Faculty Reserve Fall '03 Dance Dept. Class Taping 11/5/03 Studio I 6:00-8:00</t>
  </si>
  <si>
    <t>Front: The Barnard College Department of Dance BARNARD DANCES AT MILLER Thursday, April 10, 2003 Spring/Bahiri Shoot the Moon/York Steps in the Street/Graham Cascade/Foreman CLOSE SHOT copy of camera original
Spine: Barnard Dances at Miller 4/10/03 CLOSE SHOT copy of camera original</t>
  </si>
  <si>
    <t>see 711 on other spreadsheet</t>
  </si>
  <si>
    <t>Spine: Dance Dept. "Barnard Dances at Miller" Thursday April 10, 2003</t>
  </si>
  <si>
    <t>Note "copy of camera original", no master format indicated.</t>
  </si>
  <si>
    <t>Spine: Faculty Reserve Spring '03 Dance Department -- Genter Studio 1 2/3/03, 4-5:30</t>
  </si>
  <si>
    <t>Front: 02/03/03, GENTER, STUDIO I, 4:00-5:30, VT
Spine: Faculty Reserve Spring '03 Dance Department -- Genter Studio 1 2/3/03, 4-5:30</t>
  </si>
  <si>
    <t>Spine: Faculty Reserve Fall '04 Glasner Dance in NYC, Fall 2004 Lighting Design, Rhonda Rubison, 11/3/04</t>
  </si>
  <si>
    <t>Front: 11/03/04, GLASNER, 229 MiL, 4:00-5:25, VT/JW</t>
  </si>
  <si>
    <t>Lighting map for Miller Theatre and chart of lights in Miller Theare included in tape case.</t>
  </si>
  <si>
    <t>Spine: ON DANCE: MARK MORRIS 10/11/04</t>
  </si>
  <si>
    <t>see 735 on other spreadsheet</t>
  </si>
  <si>
    <t>Spine: Dance Dept. "On Dance: Mark Morris" November 11, 2004</t>
  </si>
  <si>
    <t>Spine: Faculty Reserve Spring '04 Rubinson Showcase 5, 4/20/04 Streng Studio, 6:00-8:00pm</t>
  </si>
  <si>
    <t>Front: 04-20-04, RUBINSON, STRENG STUDIO, 6:00-8:00 VT/MP Showcase V
Spine: Faculty Reserve Spring '04 Rubinson Showcase 5, 4/20/04 Streng Studio, 6:00-8:00pm</t>
  </si>
  <si>
    <t>Spine: Faculty Reserve Permanent Genter Dance Compilation May/2004</t>
  </si>
  <si>
    <t>Spine: Faculty Reserve Permanent Genter Dance Compilation May 2004</t>
  </si>
  <si>
    <t>180 minutes</t>
  </si>
  <si>
    <t>Copy of emailed and handwritten request to "Bickford" and "SCornick" for compilation of the works of Sandra Genter, including particular pieces, and requests to loop the video.</t>
  </si>
  <si>
    <t>Spine: Faculty Reserve Spring '08 Gittens Sloate Media Center --  2/26/08</t>
  </si>
  <si>
    <t>Mo</t>
  </si>
  <si>
    <t>Front: Hula Dance (Hawaii &amp; Pacific Isles: A Demonstration and Overview February 26, 2008 Presenter-- Kaina Quenga
Spine: Faculty Reserve  Spring '08  Gittens  Sloate Media Center  2/26/08</t>
  </si>
  <si>
    <t>0:46:21</t>
  </si>
  <si>
    <t>Post-It note on front of case, "46:21" written in pencil.</t>
  </si>
  <si>
    <t>Spine: Faculty Reserve Yasser Dervish Professor Gittens Date 3/6/08 Dance Department Whirling Dance [typed] CORRECT THIS LABEL YASSER DARWISH "Whirling DERVISH" [handwritten]</t>
  </si>
  <si>
    <t>Front: Gittens 3/6/08 Yasser Darwish Whirling Dervish
Spine: Faculty Reserve Yasser Dervish Professor Gittens Date 3/6/08 Dance Department Whirling Dance</t>
  </si>
  <si>
    <t>Spine: Dance Dept. 5/5/09 Final Dance Showcase Tape 1 6-8PM Streng Studio Spring 2009</t>
  </si>
  <si>
    <t>Front: 5/5/09 BARNARD COLLEGE FINAL DANCE SHOWCASE STRENG, 6-8PM TAPE 1
Spine: Dance Dept. 5/5/09 Final Dance Showcase Tape 1 6-8PM Streng Studio Spring 2009</t>
  </si>
  <si>
    <t>Tape 1 of 2. Banded with UID 245. Showcase program included in case.</t>
  </si>
  <si>
    <t>Spine: Dance Dept. 5/5/09 Final Dance Showcase Tape 2 6-8PM Streng Studio Spring 2009</t>
  </si>
  <si>
    <t>Front: 5/5/09 BARNARD COLLEGE FINAL DANCE SHOWCASE STRENG 6-8PM TAPE 2
Spine: Dance Dept. 5/5/09 Final Dance Showcase Tape 2 6-8PM Streng Studio Spring 2009</t>
  </si>
  <si>
    <t>Tape 2 of 2. Banded with UID 244. Showcase program included in case.</t>
  </si>
  <si>
    <t>Spine: Faculty Reserve Paul Scolieri Dance Class-Fall 2009 Dance Department, Dance Theater Workshop, 12/5/09 2-4</t>
  </si>
  <si>
    <t>no?</t>
  </si>
  <si>
    <t>Front: 12/5/09 DTW 2:00-4:00PM OP: VB Fall 2009 Note on Mini dv tape says "Paul Scolieri Dance Class" Dance Dept.
Spine: Faculty Reserve Paul Scolieri Dance Class-Fall 2009 Dance Department, Dance Theater Workshop, 12/5/09 2-4</t>
  </si>
  <si>
    <t>Banded with UID 247. Note on tape case indicates there is a miniDV master.</t>
  </si>
  <si>
    <t>Spine: Faculty Reserve Fall 2009 Dance Department 12/5/09, 2-4pm Dance Theater Workshop Tape 2</t>
  </si>
  <si>
    <t>N?</t>
  </si>
  <si>
    <t>Front: 12/5/09 DTW 2:00-4:00 Tape 2 fall 2009 OP: VB Dance Dept. Note on Mini dv  tapes says</t>
  </si>
  <si>
    <t>Banded with UID 246. Note on tape case indicates there is a miniDV master.</t>
  </si>
  <si>
    <t>Spine: Faculty Reserve Spring 2009 Dance Department 4/4/09 Minor Latham Senior Recital (Tape 1) 7:00-9:30 PM</t>
  </si>
  <si>
    <t>Front: Dance Dept. 4/4/09 Minor Latham Senior Recital 7:00-9:30 Tape 1 Mini dv original
Spine: Faculty Reserve Spring 2009 Dance Department 4/4/09 Minor Latham Senior Recital (Tape 1) 7:00-9:30 PM</t>
  </si>
  <si>
    <t>Concert pamphlet included: "Senior Creative Thesis Concert". Note on VHS case indicates there is a miniDV master.</t>
  </si>
  <si>
    <t>Front: 4/14/9 -- DANCE RUBINSON STUDIO ONE 6-8PM
Spine: 4/14/9 -- RUBINSON DANCE STUDIO ONE 6-8PM</t>
  </si>
  <si>
    <t>Front: (LATE) MISSED 1ST DANCE
Spine: 4/14/9 -- RUBINSON DANCE STUDIO ONE 6-8PM</t>
  </si>
  <si>
    <t>Banded with UID 250. Note indicates the video does not contain the first dance of the performance.</t>
  </si>
  <si>
    <t>Spine: Faculty Reserve Spring 2009 Dance Department Studio I 4/14/09 6:00-8:00 PM</t>
  </si>
  <si>
    <t>Front: 4/14/09 Dance, Studio I 6:00-8:00pm CUE to :29 SECONDS FOR BEGINNING
Spine: Faculty Reserve Spring 2009 Dance Department Studio I 4/14/09 6:00-8:00 PM</t>
  </si>
  <si>
    <t>Banded with UID 249.</t>
  </si>
  <si>
    <t>Spine: Faculty Reserve 407 Barnard -- Winter 2009 Dance Dept. DTW (mini dv original) 10:35-11:50 am on 12/2/09</t>
  </si>
  <si>
    <t>Front: Dance Dept DTW 12/2/09 Dres [sic] Rehearsal (2)
Spine: Faculty Reserve 407 Barnard -- Winter 2009 Dance Dept. DTW (mini dv original) 10:35-11:50 am on 12/2/09</t>
  </si>
  <si>
    <t>Note indicates there is a miniDV master.</t>
  </si>
  <si>
    <t>Front: 10/5/06 Sloate Media Rm. Prof. Glasner - Dance in NYC lecture Guest Speakers: Maria Beatty, [sp?] Dana Ruttenberg</t>
  </si>
  <si>
    <t>1 dv</t>
  </si>
  <si>
    <t>Large DV</t>
  </si>
  <si>
    <t>124 minutes</t>
  </si>
  <si>
    <t>Large DV advanced master quality (AMQ).</t>
  </si>
  <si>
    <t>Spine: Dance Dept. 10/16/09 'Family Weekend' Streng 1-3pm</t>
  </si>
  <si>
    <t>80 minutes</t>
  </si>
  <si>
    <t>Banded with UID 254.</t>
  </si>
  <si>
    <t>Spine: Faculty Reserve Fall 2009 Dance Department 10/16/09 Family Weekend Showcase 1:30-3:00PM Streng Studio</t>
  </si>
  <si>
    <t>Front: Dance, Family Weekend, Showcase 10/16/09 1:30pm-3:00pm in Streng Studio
Spine: Faculty Reserve Fall 2009 Dance Department 10/16/09 Family Weekend Showcase 1:30-3:00PM Streng Studio</t>
  </si>
  <si>
    <t>Banded with UID 253. Includes performance program.</t>
  </si>
  <si>
    <t>Spine: Faculty Reserve Spring 2009 Dance Department-Gittens 4/15/09, 1:10-2:25pm, 903 Altschul</t>
  </si>
  <si>
    <t>Front: 4/15/09 Gittens 903 Altshul [sic] 1:10-2:25pm
Spine: Faculty Reserve Spring 2009 Dance Department-Gittens 4/15/09, 1:10-2:25pm, 903 Altschul</t>
  </si>
  <si>
    <t>Spine:  Faculty Reserve Spring 09
Coorlawala,  Sloate,  3/10/09  10:35-11:50
Abha Roy Bhatnagar  (RAW FOOTAGE)</t>
  </si>
  <si>
    <t>Front:  3/10/09 Coorlawala
Sloate MR  10:35-11:50am
Abha Roy Bhatanagar (RAW FOOTAGE)
Spine:  Faculty Reserve Spring 09
Coorlawala,  Sloate,  3/10/09  10:35-11:50
Abha Roy Bhatnagar</t>
  </si>
  <si>
    <t xml:space="preserve">Includes one sheet program with title,artist,dance style and credentials. </t>
  </si>
  <si>
    <t>Spine:  Dance Dept.  5/3/09
Tapping Uptown, 5:00pm
Streng Studio  Spring 2009</t>
  </si>
  <si>
    <t>Front: 5/3/09, Dance Dept/Tapping Uptown/ 5:00pm  Directed by Margaret Morrison, Streng Studio
Spine:  Dance Dept.  5/3/09
Tapping Uptown, 5:00pm
Streng Studio  Spring 2009</t>
  </si>
  <si>
    <t>Includes one sheet program with titles and credits.  Banded together with miniDV 258</t>
  </si>
  <si>
    <t>Front:  Tapping Uptown
Morrison
05-03-09,  1
Dance/Top Ensemble Show
Streng Studio 
5-7, DARA
Spine:  05-03-09 DANCE
Streng, 5-7 / DARA</t>
  </si>
  <si>
    <t>DVM83ME,  Banded together with vhs uid# 257</t>
  </si>
  <si>
    <t>Spine:  Faculty Reserve, DANCE DEPT, Fall 09
Film Discussion with Nora Chipauire, Alla Kovgan and Deidre Towers
Dance Department, 304 Barnard, 9/21/09</t>
  </si>
  <si>
    <t>1 vbhs</t>
  </si>
  <si>
    <t>Front:  9/21/09 Rubinson
Dance Dept, 304 Barnard
7-8 pm (DVT)
On Dance, Nora Chipaumire
Spine:  Faculty Reserve, DANCE DEPT, Fall 09
Film Discussion with Nora Chipauire, Alla Kovgan and Deidre Towers
Dance Department, 304 Barnard, 9/21/09</t>
  </si>
  <si>
    <t>Includes web page print out of a section of the Fall 2009 Calendar of Events, with Title, dates, and summary of the item.  Banded together with miniDV uid # 260</t>
  </si>
  <si>
    <t>Front:  09-21-09,  1
Rubinson, Dance
304 BAR
7:00-9:00
DVT</t>
  </si>
  <si>
    <t>Banded together with VHS uid # 259</t>
  </si>
  <si>
    <t>Spine:  Faculty Reserve Spring 2009
Dance Department
Class Showing,  3/11/09, 6:00-7:30pm  306b Barnard</t>
  </si>
  <si>
    <t>Front:  3/11/09, Dance Department, class showing
6:00-7:30pm, Barnard 306B
Spine:  Faculty Reserve Spring 2009
Dance Department
Class Showing,  3/11/09, 6:00-7:30pm  306b Barnard</t>
  </si>
  <si>
    <t>Includes one sheet program with titles and credits.  Banded together with miniDV uid # 262</t>
  </si>
  <si>
    <t>Front:  03-11-09
Dance Department
"Class Showing"
6:00-7:30
DVT/ Bar 306b
Spine:  3/11/09 Dance 6:00-7:30</t>
  </si>
  <si>
    <t>Banded together with vhs uid # 261</t>
  </si>
  <si>
    <t>Spine:  Faculty Reserve Spring '02
McCaughey
University Seminar on the History of Columbia University
Dr. Timothy P. Cross:  The Columbia Core and its Discontents</t>
  </si>
  <si>
    <t>Front:  [crossed out:  03-/04/00, Bienbaum, Sluzberger Parlor, 10-12, VT}
X-tra Tape for McCaughey
2nd Copy - Core Curriculum 3/21
University Seminar.....
Timothy P. Cross:  The Columbia Core and its Discontents
Spine:  Faculty Reserve Spring '02
McCaughey
University Seminar on the History of Columbia University
Dr. Timothy P. Cross:  The Colu8mbia Core and its Discontents</t>
  </si>
  <si>
    <t xml:space="preserve">Includes a photocopy of a one sheet program.  Seminar date on the program is March 21, 2000, in the Harrison Room </t>
  </si>
  <si>
    <t>Front:  Journey Upstream by Liz Carson, 2004</t>
  </si>
  <si>
    <t>Front:  The Centennial Scholars Program of Barnard College Presents:  Journey Upstream
A Codumentary film by Liz Carson
The Lewis and Clark Expedition, 200 years later:  The making of an American commemoration.
Back:  Screening and Presentation to be held on Monday, May 3rd, 2004 7:30pm
Barnard College Sulzberger Hall, North Tower, 17th Floor, 3009 Broadway (at 117th Street) NY, NY 10027.</t>
  </si>
  <si>
    <t>Banded together with DVD uid # 265.  Appears to be a professional DVD label with graphics and front and back copy.  Includes one typewritten sheet with date and place and information on the author.</t>
  </si>
  <si>
    <t xml:space="preserve">Banded together with DVD uid # 264.  Appears to be a professional DVD label with graphics and front and back copy.  </t>
  </si>
  <si>
    <t>Spine: Barnard College Presents Graduation 1987</t>
  </si>
  <si>
    <t>Yes, check if we have already</t>
  </si>
  <si>
    <t>Spine: Barnard College Permanent
Graduation 1987
copy 5</t>
  </si>
  <si>
    <t>270, 271, 271, 273</t>
  </si>
  <si>
    <t>commencement</t>
  </si>
  <si>
    <t>Related to vhs uid #'s 270-273</t>
  </si>
  <si>
    <t>Front:  Student Performance from "French Baroque &amp; Classical Lit"
LES PRECIEUSES RIDICULLES of J-B Moliere
Instructor:   Laurie Postlewate
Spring 2004  Sulzerberger Parlor  French BC 3034
Spine:  Les Presieuses Ridicules  April 15, 2004</t>
  </si>
  <si>
    <t>Includes one sheet program with title, place and cast in French but synopsis in English</t>
  </si>
  <si>
    <t>Front:  J. Montgomery talks with Yvonne Rainer, Sat., March 28, 1998
Feministh &amp; Scholar Conf. Barnard College
RT: 1 hr 40 min
Spine:  Faculty Reserve  Spring 1998
Pro. Jennifer Montgomery
Montgomery talks with Yvonne Rainer</t>
  </si>
  <si>
    <t>Front:  J. Montgomery talks with Yvonne Rainer, Sat., March 28, 1998
Feministh &amp; Scholar Conference Barnard College
RT: 1 hr 40 min
Spine:  Faculty Reserve  Spring 1998
Pro. Jennifer Montgomery
Montgomery talks with Yvonne Rainer
March 28, 1998</t>
  </si>
  <si>
    <t>Barnard Media</t>
  </si>
  <si>
    <t>Front:  Organic Renovation Symposium, February 4, 2005
Linda Doerrer, Assitant Professor of Chemistry, moderator.
Spine:  Chemistry/Lihnda Doerrer  "Organic Renovation Symposium"  February 4, 2005</t>
  </si>
  <si>
    <t>CD</t>
  </si>
  <si>
    <t>The case front contains cutouts from a program with lists all speakers and their</t>
  </si>
  <si>
    <t>Front: BARNARD Development Centennial,  IMAGE PRESENTATIONS, 350 Newbury Street, Boston, MA 02115, (617)536-7089</t>
  </si>
  <si>
    <t>Keep one 87 graduation tape</t>
  </si>
  <si>
    <t>Front:  BARNARD Development Centennial,                                                                       IMAGE PRESENTATIONS,                                                    350 Newbury Street, Boston, MA 02115, (617)536-7089                                                             Spine: Barnard College,  Permanent
Graduation 1987
copy 1</t>
  </si>
  <si>
    <t>266, 271, 272, 273</t>
  </si>
  <si>
    <t>Related to vhs uid #'s 266 and 271-273</t>
  </si>
  <si>
    <t>Front:  Barnard College Private                                    BARNARD Development Centennial,                             IMAGE PRESENTATIONS,                                                    350 Newbury Street, Boston, MA 02115, (617)536-7089                                                             Spine: Barnard College,  Permanent
Graduation 1987
copy 2</t>
  </si>
  <si>
    <t>266, 270, 272, 273</t>
  </si>
  <si>
    <t>Related to vhs uid #'s 266, 270 and 272-273</t>
  </si>
  <si>
    <t>Spine: Barnard College Permanent
Graduation 1987
copy 3</t>
  </si>
  <si>
    <t>266, 270, 271, 273</t>
  </si>
  <si>
    <t>Related to vhs uid #'s 266, 270-271 and 273</t>
  </si>
  <si>
    <t>Spine: Barnard College Permanent
Graduation 1987
copy 4</t>
  </si>
  <si>
    <t>266, 270, 271, 272</t>
  </si>
  <si>
    <t>Related to vhs uid #'s 266, 270-272</t>
  </si>
  <si>
    <t>Spine: Faculty Reserve Spring 2004
Centennial Scholars
4/09/04, Sulz. north tower 7:30-9:00pm</t>
  </si>
  <si>
    <t>Front:  04/09/04, Fung, Sulzberger North Tower 7:30 9:00,VT/LD
Spine:  Spine: Faculty Reserve Spring 2004
Centennial Scholars
4/09/04, Sulz. north tower 7:30-9:00pm</t>
  </si>
  <si>
    <t>Includes one type sheet with this title:   Archana Raman - Friday April 9 - North Tower - 7:30pm,  A Unique Life, A Window into the Disabled Experience:  Down Syndrome in Chennai, India.  Then a synopsis.</t>
  </si>
  <si>
    <t>Spine: Faculty Reserve Spring '04
Centennial Scholars
Centennial Schollars 4/14/04, Sulz. north tower</t>
  </si>
  <si>
    <t>Front:  04/14/04, North Tower Sulzberger, 7:30-9:00, VT/LO
Spine: Faculty Reserve Spring '04
Centennial Scholars
Centennial Schollars 4/14/04, Sulz. north tower</t>
  </si>
  <si>
    <t>4.14.2004</t>
  </si>
  <si>
    <t>Includes typewritten sheet with this title:  Naomi Schatz - Wednesday April 14 - North Tower - 7:30pm,   "Y Cada Chica Tiene Su Propia Historia" And Every Girl Has Her Own Story.  Then a synopsis</t>
  </si>
  <si>
    <t>Spine: Faculty Reserve Spring 2004
Centennial Scholars
April 16, 2004</t>
  </si>
  <si>
    <t>Front:  04/16/04, Yarigina, Ella Weed Room, 6:30-8:00, Centennial Scholars, VT/LO  +NZ
Spine: Faculty Reserve Spring 2004
Yarigina
4/16/04  Ella Weed Room 6:30-8:00pm</t>
  </si>
  <si>
    <t>Includes one type written sheet with title:  Anna Yarygina - Friday April 16 - Ella Weed - 7pm
Eco-tourism--friend or foe?
A comparitive analysis of Galapagos Islands and Ecuadorian Jungle.  Then it has a synopsis</t>
  </si>
  <si>
    <t>Spine:  Barnard Song with Sequence</t>
  </si>
  <si>
    <t>Spine: Faculty Reserve Spring 2004
Centennial Scholars
Traders and Traitors:  4/6/04  Sulz. North Tower</t>
  </si>
  <si>
    <t>Front:  4/6/04  Centennial Scholars, S. North Tower, 7:00-8:30 
Traders or Traitors,   VT/JY
Spine: Faculty Reserve Spring 2004
Centennial Scholars
Traders and Traitors:  4/6/04  Sulz. North Tower</t>
  </si>
  <si>
    <t>Includes one type written sheet with title:  Mimi Ghosh - Tuesday April 6 - North Tower - 7pm
Traders or Traitors?  An analysis of a Free Trade Area of the Americas and its Potential Impact on the United States and South America.  
And then there is a synopsis.</t>
  </si>
  <si>
    <t>Spine:  The Charlie Rose Show, 1995,   Permanent
Interview with Ellen Futter, former President of Barnard (1980-1993) and President of AMNH (1993-  )</t>
  </si>
  <si>
    <t>This appears to be a copy of a TV show.</t>
  </si>
  <si>
    <t>copy of a TV show</t>
  </si>
  <si>
    <t>Front:  09-14-09, 1
CARNES,    15
404 BAR, 11-12
(REACT. TO THE PAST)  1
Spine:  9/14/09 Carnes, Reacting to the Past
404 Barnard</t>
  </si>
  <si>
    <t>Spine:  Center for Research on Women
Angela Davis, "The Death Penalty: Dialectics of Innocence."
The Reid Lecture, Lower Level McIntosh.
DV orig. 4/16/04 Tape 1/2</t>
  </si>
  <si>
    <t>Front: 4/16/04 Angela Davis, "The Death Penalty: Dialectics of Innocence:  The Reid Lecture Tape 1
Spine:  Center for Research on Women
Angela Davis, "The Death Penalty: Dialectics of Innocence."
The Reid Lecture, Lower Level McIntosh.
DV orig. 4/16/04 Tape 1</t>
  </si>
  <si>
    <t>282, 283, 284</t>
  </si>
  <si>
    <t>public lecture</t>
  </si>
  <si>
    <t xml:space="preserve">Includes two type written sheets.  One lists this title:  The Death Penalty:  Dialectics of Innocence,"  a lecture by Angela Davis.  Friday, April 16, 2003 at 7:00pm, Lower Level McIntosh. Then has a synopsis and bio of Professor Davis.
The other sheet is a printout of a web page which incloudes the title:  The Reid Lecture, The Death Penalty:  Dialectics of Innocence,"  a lecture with Angela Davis.  Friday, 16 April, 7:00pm, Lower Level McIntosh, Free &amp; open to the public; no reservations required. Then includes information on the Reid Lecturship, and a bio on Professor Davis.     Banded together with vhs uid # 282 and miniDV's uid #s 283 and 284                                     </t>
  </si>
  <si>
    <t>Spine:  Center for Research on Women
Angela Davis, "The Death Penalty: Dialectics of Innocence."
The Reid Lecture, Lower Level McIntosh.
DV orig. 4/16/04 Tape 2/2</t>
  </si>
  <si>
    <t>Front: 4/16/04 Angela Davis, "The Death Penalty: Dialectics of Innocence:  The Reid Lecture Tape 2
Spine:  Center for Research on Women
Angela Davis, "The Death Penalty: Dialectics of Innocence."
The Reid Lecture, Lower Level McIntosh.
DV orig. 4/16/04 Tape 2</t>
  </si>
  <si>
    <t>281, 283, 284</t>
  </si>
  <si>
    <t xml:space="preserve">Includes two type written sheets.  One lists this title:  The Death Penalty:  Dialectics of Innocence,"  a lecture by Angela Davis.  Friday, April 16, 2003 at 7:00pm, Lower Level McIntosh. Then has a synopsis and bio of Professor Davis.
The other sheet is a printout of a web page which incloudes the title:  The Reid Lecture, The Death Penalty:  Dialectics of Innocence,"  a lecture with Angela Davis.  Friday, 16 April, 7:00pm, Lower Level McIntosh, Free &amp; open to the public; no reservations required. Then includes information on the Reid Lecturship, and a bio on Professor Davis.     Banded together with vhs uid # 281 and miniDV's uid #s 283 and 284                                     </t>
  </si>
  <si>
    <t>Front: 4/16/04 Tape 1 of 2
Angela Davis Lecture
Spine:  4/16 Angela Davis Lecture, Tape 1</t>
  </si>
  <si>
    <t>Front:  Tape 1 of 2
Spine:  4/16/04 Center for Research on Women
Angela Davis, The Death Penalty: Dialectics of Innocence
1</t>
  </si>
  <si>
    <t>281, 282, 284</t>
  </si>
  <si>
    <t>Banded together with vhs uid #s 281 and 282 and miniDV uid#284</t>
  </si>
  <si>
    <t>Front: 4/16 Angela Davis Lecture Tape 2 of 2
Spine:  4/16 Angela Davis Tape 2</t>
  </si>
  <si>
    <t>Spine:  4/16/04 Center for Research on Women
Angela Davis, The Death Penalty: Dialectics of Innocence
2</t>
  </si>
  <si>
    <t>281, 282, 283</t>
  </si>
  <si>
    <t>Banded together with vhs uid #s 281 and 282 and miniDV uid# 283</t>
  </si>
  <si>
    <t>Spine:  Charlie Rose with Judith Schapiro,   Permanent
July 1995</t>
  </si>
  <si>
    <t>Front: [Three crossed out labels]
July 1995 - Taping of Charlie Rose [part of label missing - ripped off], Judith Shapiro Pres [part of label missing] 2 other College presid [part of label missing]
X42024</t>
  </si>
  <si>
    <t>taping of a tv-show</t>
  </si>
  <si>
    <t>Spine:  Faculty Reserve, Media Services,  Spring 2004
30th Annual Emily Gregory Award Dinner
4/19/04 Honoring Margaret Bandenburg</t>
  </si>
  <si>
    <t>Front: 04-19-04, Gregory, Broks Living Room, 6:00-8:00, JY
Spine:  Faculty Reserve, Media Services,  
Spring 2004
30th Annual Emily Gregory Award Dinner
4/19/04 Honoring Margaret Bandenburg
Brooks Living Room</t>
  </si>
  <si>
    <t>award dinner</t>
  </si>
  <si>
    <t>Full program included</t>
  </si>
  <si>
    <t>Spine:  Orchesis,  Student Dance Group
Zero Degrees
Fall '99 Concert
Copy 2</t>
  </si>
  <si>
    <t>Front:  Orchesis
Zero Degrees
Fall '99 - Copy 2</t>
  </si>
  <si>
    <t>Spine:  Orchesis,  Student Dance Group
Revolution
4/21/00
Copy 2</t>
  </si>
  <si>
    <t>Front:  Orchesis
Zero Degrees
Fall '99 - Copy no label</t>
  </si>
  <si>
    <t>Spine:  Orchesis,  Student Dance Group
Resonate
April 18, 1998
Copy 2</t>
  </si>
  <si>
    <t>Front:  Fall Production '00: I rip the Light Fantastic.    Spring Production '01:  Green Eggs and Dance          
Spine:  Orchesis,  Student Dance Group  Fall '00 Spring '01</t>
  </si>
  <si>
    <t>Front:  The Barnard Summit:  Women and Health</t>
  </si>
  <si>
    <t>Front:  The Barnard Summit:  Women and Health, Saturday, April 5, 2003
Part I:  Women &amp; Changing Health 
moderator:  Judith  Shapiro, President, Barnard College
[Panelists listed]
Part II:  Women's Health Care 
moderator: Lynn Sherr, ABC News
[Panelists listed]
Total Run Time 56:40
Spine:  "The Barnard Summit:  Women and Health"
Saturday, April 5, 2003</t>
  </si>
  <si>
    <t>56:40:00</t>
  </si>
  <si>
    <t>summit</t>
  </si>
  <si>
    <t>The case has a one sheet typewritten program for it's label, with the title, moderators, panelists and a summary of the event.</t>
  </si>
  <si>
    <t>Front:  The Barnard Summit</t>
  </si>
  <si>
    <t>Front:  The Barnard Summit:  The Future of the Family
Saturday, October 27, 2001
President Judith Shapiro, Summit Chair;  
Jean Bethke Elshtain, Professor, University of Chicago;
Ann Crittenden, Author, The Price of Motherhood;
Jane Swift, Governor of Massachusetts;  
Patrice Adcroft, Editor-in-Chief, Seventeen magazine; 
Marian Wright Edelman, President, Children’s Defense Fund; 
Carol Gilligan, Professor, New York University School of Law.
Approximate run time 50 minutes
Spine:  "The Barnard Summit:  The Future of the Family"
Saturday, October 27, 2001</t>
  </si>
  <si>
    <t>Spine:  Faculty Reserve  Fall '00
Dance Department
Senior Readings</t>
  </si>
  <si>
    <t>Front: 12/12/00, D'Floust Denery, 6-8:30. VT/SW Senior Reading
Spine: Spine:  Faculty Reserve  Fall '00
Dance Department
Senior Readings</t>
  </si>
  <si>
    <t>Spine:  Faculty Reserve  Fall '01
Dance Department
Showcase III  11/1/01</t>
  </si>
  <si>
    <t>Front: 11/01/01, Rubinson, Studio I, 8:00-10:00, VT/AE
Showcase III.
Spine:  Faculty Reserve  Fall '01
Dance Department
Showcase III  11/1/01</t>
  </si>
  <si>
    <t>Spine:  Faculty Reserve  Fall '98
Dance Dept.
Dance 11.12.98  6:45-9:00</t>
  </si>
  <si>
    <t>Front:  Nov. 12/1998  #660 
D'Floust, Studio One, 6:45-9, VT/ARM
Spine:  Faculty Reserve  Fall '98
Dance Dept.
Dance 11.12.98  6:45-9:00</t>
  </si>
  <si>
    <t>vinegar syndrome,  cassette damaged?</t>
  </si>
  <si>
    <t>This tape rattles as if there is a broken off piece loose inside it.</t>
  </si>
  <si>
    <t>Spine:  Faculty Reserve  Spring '99
Dance Dept.
05/02/99, Streng Studio, 5:15-7:30</t>
  </si>
  <si>
    <t>Front:  05/02/99, [crossed out: Genter]  Streng Studio, 5:15-7:30,. VT /
Spine:  Faculty Reserve  Spring '99
Dance Dept.
05/02/99, Streng Studio, 5:15-7:30</t>
  </si>
  <si>
    <t>Spine:  Faculty Reserve  Fall 2008
Dance   5/6/08   6:00-8:00pm
Spring '08 Final Showcase,   Tape 1</t>
  </si>
  <si>
    <t>Front:  5/6/08  Dance Fanal Showcase
6:00-8:00pm, Tape 1
Spring '09 Showcase
Spine:  Faculty Reserve  Fall 2008
Dance   5/6/08   6:00-8:00pm
Spring '08 Final Showcase,   Tape 1</t>
  </si>
  <si>
    <t>298, 299</t>
  </si>
  <si>
    <t>Showcase</t>
  </si>
  <si>
    <t>Includes 2 programs and one photocopy with perfomance titles and credits.
Banded together with miniDV's uid #s 298 and 299</t>
  </si>
  <si>
    <t>Spine:  05/06/08, Dance Dep., 1
Final Showcase, 6:00-8:00</t>
  </si>
  <si>
    <t>297, 299</t>
  </si>
  <si>
    <t>Banded together with vhs uid # 297 and miniDV uid # 299</t>
  </si>
  <si>
    <t>Spine:  05/06/08, Dance Dep., 2
Final Showcase, 6:00-8:00</t>
  </si>
  <si>
    <t>297, 298</t>
  </si>
  <si>
    <t>Banded together with vhs uid # 297 and miniDV uid # 298</t>
  </si>
  <si>
    <t>Spine:  Faculty Reserve  Fall [crossed out: 2007] 2004
Dance Department
Fall Showcase I,   10/5/04   Streng Studio   6:00pm</t>
  </si>
  <si>
    <t>10/5/04  Streng Studio  6:00-7:00pm  Showcase I
Spine:  Faculty Reserve  Fall 2007
Dance Department
Fall Showcase I,   10/5/04   Streng Studio   6:00pm</t>
  </si>
  <si>
    <t>The 2007 is marked out on the tape label and replaced with 2004.  But on the case label it is only Fall 2007.
Banded together with miniDV uid # 301</t>
  </si>
  <si>
    <t>Spine:  Dance Dept.  10/5/04
Showcase I  tape 1   Streng Studio</t>
  </si>
  <si>
    <t>Spine:  Dance Dept.  10/5/04
Showcase I, Tape I
Streng Studio</t>
  </si>
  <si>
    <t>Banded together with vhs uid # 300</t>
  </si>
  <si>
    <t>Front:  Collegiate Video
A Division of Earthvision, INC.
53 Cook Hill Road, Cheshire, CT,  06410
Barbara Ehrenreich BC Commencement 2004</t>
  </si>
  <si>
    <t>Yes (check if we have)</t>
  </si>
  <si>
    <t>Spine:  Faculty Reserve  Spring '02 Dance Dept. - Rubinson Streng Studio   Showcase 9,  7:00-8:30  2/26/02</t>
  </si>
  <si>
    <t>02/26/02, Rubinson, Showcase IX, Streng Studio, 7:00-8:30, VT/SR
Spine:  Faculty Reserve  Spring '02
Dance Dept. - Rubinson
Streng Studio   Showcase 9,  7:00-8:30  2/26/02</t>
  </si>
  <si>
    <t>Spine:  Faculty Reserve  Spring 2008
Dance Department,   Tape 1
Ailey Concert Show,  04/08/08</t>
  </si>
  <si>
    <t>Front:  4/8/08  Ailey Concert Show
Studio I  6:00-8:30  OP:AK
Tape 1</t>
  </si>
  <si>
    <t>305, 306, 307</t>
  </si>
  <si>
    <t>Banded together with vhs uid # 305 and miniDV's uid #s 306 and 307</t>
  </si>
  <si>
    <t>Spine:  Faculty Reserve  Spring 2008
Dance Department,   Tape 2
Ailey Concert Show,  04/08/08</t>
  </si>
  <si>
    <t>Front:  4/8/08  Ailey Concert Show
Studio I  6:00-8:30  OP:AK
Tape 2</t>
  </si>
  <si>
    <t>304, 306, 307</t>
  </si>
  <si>
    <t>Banded together with vhs uid # 304 and miniDV's uid #s 306 and 307</t>
  </si>
  <si>
    <t>Spine: 4/8/8, Ailey Concert Show
Studio I,  6:00-8:30, DVT/AK  1</t>
  </si>
  <si>
    <t>304, 305, 307</t>
  </si>
  <si>
    <t>Banded together with vhs uid #s 304-305 and miniDV uid # 307</t>
  </si>
  <si>
    <t>Spine: 4/8/8, Ailey Concert Show
Studio I,  6:00-8:30, DVT/AK  2</t>
  </si>
  <si>
    <t>304, 305, 306</t>
  </si>
  <si>
    <t>Banded together with vhs uid #s 304-305 and miniDV uid # 306</t>
  </si>
  <si>
    <t>Spine:  Faculty Reserve  Fall 2007
Dance Dept.   
Showcase 11/15/07  6-8pm   Streng Studio</t>
  </si>
  <si>
    <t>Front:  11/15/07  Dance,  Streng  6:00-8:00
Spine:  Faculty Reserve  Fall 2007
Dance Department 
Showcase 11/15/07  6-8pm   Streng Studio</t>
  </si>
  <si>
    <t>Banded together with miniDV uid # 309</t>
  </si>
  <si>
    <t>Spine:  1,  11/15/07, Rubinson, Streng, 6:00-8:00, DVT/AG</t>
  </si>
  <si>
    <t>Camera #4</t>
  </si>
  <si>
    <t>Banded together with vhs uid # 308</t>
  </si>
  <si>
    <t>Spine:  Faculty Reserve  Fall 2006
Dance, Glasner, 10/5/06
Media Room; with Marisa Beatty and Dana Ruttenberg</t>
  </si>
  <si>
    <t>Front:  10/05/06, Glasner, Media Room, Guest Speakers;  Marisa Beatty, Dana Ruttenberg</t>
  </si>
  <si>
    <t>Spine:  Faculty Reserve  Fall 2006
Dance 
Streng Studio  12/11/06   6:00-7:30pm</t>
  </si>
  <si>
    <t>Front:  12/11/06 Dance  Streng Studio  6:00-7:30pm  OP:DW
Spine:  Faculty Reserve  Fall 2006
Dance 
Streng Studio  12/11/06   6:00-7:30pm</t>
  </si>
  <si>
    <t>Banded together with miniDV uid # 312</t>
  </si>
  <si>
    <t>Spine:  12/11/06 Dance  Streng Studio  6:00-7:30pm  DV DW</t>
  </si>
  <si>
    <t>Front:  1st dance missing Ive to due to technical difficulties per Delna</t>
  </si>
  <si>
    <t>Banded together with vhs uid # 311</t>
  </si>
  <si>
    <t>Front:  DANCE UPTOWN EXHIBIT
JANET SOARES NARRATION
10/93
BARNARD ART GALLERY
Spine:  DANCE UPTOWN GALLERY EXHIBIT
JANET SOARES NARRATION
BARNARD ART GALLERY    10/93</t>
  </si>
  <si>
    <t>Front:  [on a sticky note:  Rhonda Rubinson from the Dance Dept. dropped this off for us.]</t>
  </si>
  <si>
    <t>10/1993</t>
  </si>
  <si>
    <t>may be a copy of non-BC created material</t>
  </si>
  <si>
    <t>Spine: Faculty Reserve  Fall 2007
Dance Department
On Dance  9/24/2007
A conversation with Alastair Macaulay</t>
  </si>
  <si>
    <t>Front:  Faculty Reserve  # 876
Dance Dept.
On Dance  9/24/07
Alastair Macaulay
Transfer by Mira
(DVD &amp; MDV in collection)
[sticky note on front:  121 On Dance Alastair]
Spine: Faculty Reserve  Fall 2007
Dance Department
On Dance  9/24/2007
A conversation with Alastair Macaulay</t>
  </si>
  <si>
    <t>Includes postcard sized program:  9/24 7:30pm  Julius  Held Auditorium, 304 Barnard Hall
Alastair Macaulay
Writing Dance
converstation with Mindy Aloff
Barnard Dance
On back of label title:  Writing Dance  with time and location</t>
  </si>
  <si>
    <t>Spine: Faculty Reserve  Spring 2008
Gittens   Tape 1
Sloate,   4/22/09   9:10-10"30</t>
  </si>
  <si>
    <t>Front:  4/22/08  Gittens   9"10-10:30  OP:MR
Sloate  Tape 1
Orisha Dance
Spine: Faculty Reserve,   Orisha Dance,  Spring 2008
Gittens   Tape 1
Sloate,   4/22/09   9:10-10"30</t>
  </si>
  <si>
    <t>S-VHS</t>
  </si>
  <si>
    <t xml:space="preserve">Includes one typewritten sheet listing 5 performances their artist, style and description.  This performance is highlighted in yellow.  </t>
  </si>
  <si>
    <t>Spine:  Class Lecture
Gittens, Dance Department
4/15/2008   Spring 08</t>
  </si>
  <si>
    <t>Front:  [crossed out label of previous recording]
4/15/08  Gittens - MR  9-10:50  OP  Caitlyn  
Panamanian Dance  (Central American/Latin</t>
  </si>
  <si>
    <t xml:space="preserve">Includes one typewritten sheet listing 5 performances their artist or presenter, style and description.  This presentation is highlighted in yellow.  </t>
  </si>
  <si>
    <t>Spine:  Faculty Reserve   Spring 2008
Prof.  Gittens
4/3/08</t>
  </si>
  <si>
    <t>Front:  [crossed out previous label]
4/3/08  Gittens, Sloate Media Room,  9-10:30,  OP  E [Laberge]
WEST AFRICAN DRUMMING
Spine:  Faculty Reserve   Spring 2008
Prof.  Gittens
4/3/08</t>
  </si>
  <si>
    <t>Front CD 1:  Barnard, Dance Dept.  11/6/08  Tape A
"Showing"  Studio I  6:00-8:00PM
Front CD 2:  Barnard, Dance Dept.  11/6/08  Tape B
"Showing"  Studio I  6:00-8:00PM</t>
  </si>
  <si>
    <t>Spine:  Faculty Reserve   Fall 2008
Dance Department  11/06/08
"Showing"   Studio I    600-8:00pm</t>
  </si>
  <si>
    <t xml:space="preserve">Two DVD's in a case designed for only one.  </t>
  </si>
  <si>
    <t>Spine:  Faculty Reserve  Fall 2007
Dance 
Studio  I  Show IV  11/27/07  6:00-8:30</t>
  </si>
  <si>
    <t>Front:  11/27/07  Dance, Studio I,  Show IV  6:00-8:30pm
Spine:  Faculty Reserve  Fall 2007
Dance 
Studio  I Show IV  11/27/07  6:00-8:30</t>
  </si>
  <si>
    <t>320, 321</t>
  </si>
  <si>
    <t>Banded together with miniDV's uid #s 320 and 321</t>
  </si>
  <si>
    <t>Spine:  11/27/07  Rubinson  1
Studio I  Show IV  AG</t>
  </si>
  <si>
    <t>Camera # 3</t>
  </si>
  <si>
    <t>319, 321</t>
  </si>
  <si>
    <t>Banded together with vhs uid # 319 and miniDV uid # 321</t>
  </si>
  <si>
    <t>Spine:  11/27/07  Rubinson  2
Studio I  Show IV  AG</t>
  </si>
  <si>
    <t>319, 320</t>
  </si>
  <si>
    <t>Banded together with vhs uid # 319 and miniDV uid # 320</t>
  </si>
  <si>
    <t xml:space="preserve">Spine:  Faculty Reserve  Fall 2007
Dance-Scolieri,      Roone Arledge
10/28/07   7:30-10:30      Tape 1 of 2 </t>
  </si>
  <si>
    <t>Front:  10/28/07  Scolieri    7:30-10:30pm
Roon Arledge,  Tape 1
Autiroium Lerner</t>
  </si>
  <si>
    <t>323, 324, 325</t>
  </si>
  <si>
    <t>Banded together with vhs uid #323 and miniDV's uid #s 324 and 325</t>
  </si>
  <si>
    <t xml:space="preserve">Spine:  Faculty Reserve  Fall 2007
Dance-Scolieri,      Roone Arledge
10/28/07   7:30-10:30      Tape 2 of 2 </t>
  </si>
  <si>
    <t>Front:  10/28/07  Scolieri    
Roon Arledge,  7:30-10:30pm
Autiroium Lerner,  Tape 2</t>
  </si>
  <si>
    <t>Deriviative</t>
  </si>
  <si>
    <t>322, 324, 325</t>
  </si>
  <si>
    <t>cassette damaged</t>
  </si>
  <si>
    <t>Banded together with vhs uid #322 and miniDV's uid #s 324 and 325.  This part that covers the actual tape is damaged, it falls off easily.   Also the tape rattles as if a piece of plastic is sliding around inside.</t>
  </si>
  <si>
    <t>Spine:  Scolieri  10/28/07
Yellow sticky note on the front:  Transfer email Paul reprogram</t>
  </si>
  <si>
    <t>322, 323, 325</t>
  </si>
  <si>
    <t>Banded together with vhs uid #s 322, and 323 and miniDV uid # 325</t>
  </si>
  <si>
    <t>Spine:  10/28/07  Scolieri  2</t>
  </si>
  <si>
    <t>322, 323, 324</t>
  </si>
  <si>
    <t>Banded together with vhs uid #s 322 and 323 and miniDV uid # 324</t>
  </si>
  <si>
    <t>Front:  A  11/06/09
Dance Depart.
"Showing"  Studio I, 6:00-8:00
DVT/
Spine:  11/6/08  Dance Studio I  Tape A</t>
  </si>
  <si>
    <t>Front:  B  11/06/09
Dance Depart.
"Showing"  6:00-8:00
Studio I,       DVT/
Spine:  11/6/08  Dance Studio I  Tape B</t>
  </si>
  <si>
    <t>Spine:  04/29/07  Dance Depart. 
Streng Studio  2:00-3:30  1</t>
  </si>
  <si>
    <t>Front:  Opfermann
Ballet Project
Spine:  04/13/04 , Glasner, 2-3
Studio I, DVT</t>
  </si>
  <si>
    <t>Spine:  Dance Showcase  Streng Studio
11/25/03   Tape 1</t>
  </si>
  <si>
    <t>Spine:  Faculty Reserve  Fall '03
Showcase at Streng Studio
11/25/03  6pm</t>
  </si>
  <si>
    <t>Front:  Dance Showcase VII  4/3/04
Spine:  Dance Showcase 4/3</t>
  </si>
  <si>
    <t>Front Cam #3</t>
  </si>
  <si>
    <t>Front: 11   NH/1
Alumi Reunion Performance
6/4/2011  11:00am
(MLP)
Spine:  Alumni Reunion, 1
6/4/2011  11:00am</t>
  </si>
  <si>
    <t>Spine:  Coorlawala   Sloate   Mir
4/17/08   10?30-12  Tape 1</t>
  </si>
  <si>
    <t>Banded together with miniDV uid # 334</t>
  </si>
  <si>
    <t>Spine:  Coorlawala  Sloate  MIR
4/17/08  10:30-12  tape 2</t>
  </si>
  <si>
    <t>Banded together with miniDV uid # 333</t>
  </si>
  <si>
    <t>Front:  Dance Theater Workshop
'The Barnard Project'
December 4, 2010  2:00PM
Dub  Tape 1 of 2
Burn Date  1/07/2010   1/7/10
Archive #____
produced by Barnard Media Services</t>
  </si>
  <si>
    <t>Spine:  The Barnard Project
December 4, 2010, 2 pm
Dance Theater Workshop   932
Back:  The Barnard Project
December 4, 2010, 2 pm
A sheet of pictures -- Gwen Welliver
Great Expectations and Other Missteps -- Will Rawls
Lucia, Rebecca, Maya, Valerie, Alicia, Leah, and Alice go dancing -- Kimberly Bartosik
All we are--Ori Flomin</t>
  </si>
  <si>
    <t>The burn date listed (1/7/2010) is whited out and hand written in.  Notice that it is earlier than the listed peformance date of 12/4/2010.  ???</t>
  </si>
  <si>
    <t>Front: Professor Angela Gittens
World Dance History I
Alberto Gonzalez &amp; Dr. Angela Gittens
903 Altschul, April 15, 2009  1:10-2:25pm
Burn Date:  6/22/2009
'Panamanian Zapateo'
Punto, Congo, Latin Dance
produced by Barnard Media Services</t>
  </si>
  <si>
    <t>Spine:  Faculty Reserve  Spring 2009
Professor Gittens  4/15/09, 1:10-2:25pm, 903 Altschul
Panamanian Dance w/ Alberto Gonzalez and Dr. Angela Fatou</t>
  </si>
  <si>
    <t>Banded together with miniDV uid # 337</t>
  </si>
  <si>
    <t>Front:  04-15-09  Gittens  903 ALT  1:10-2:25  DVT/JZ</t>
  </si>
  <si>
    <t>Spine: 04-15-09  April 15 Gittens  @ 903 ALT  Dance</t>
  </si>
  <si>
    <t>Banded together with DVD uid # 336</t>
  </si>
  <si>
    <t>Front: M. Cochran / Dance Dept.
'Alumnae Reunion Dance Performance'
Minor Laytham Playhouse  June 5, 2010  10:00am
Dub  Tape #1 of 1  Burn Date 6/05/2010
produced by Barnard Media Services</t>
  </si>
  <si>
    <t>Front: Videotaping Cataloging Details Form (including TRT: 51:26)
Spine:  Archive,  Alumae Reunion Dance Performance -- Spring 2010
Mary Cochran (Dance Dept., Alumnae Affairs  6/5/2010, Minor Laytham Playhouse</t>
  </si>
  <si>
    <t>Banded together with miniDV uid # 339</t>
  </si>
  <si>
    <t>Front:  Alumnae Reunion Perf.  1 Tape only
6/5/10 MLP
Spine:  Dance Dept.  MLP  6/5/10  tape 1</t>
  </si>
  <si>
    <t>Front:  Alumnae REunion Performance  6/5/10 @ MLP
1 tape only  TRT:  51:26</t>
  </si>
  <si>
    <t>Banded together with dvd uid # 338</t>
  </si>
  <si>
    <t>Front:  Dance Department
Coorlawala, Forman, Marina, Morrison, Sulivan, Parker
Streng Studio  December 14, 2009  6:00-8:00pm
Burn Date 03/17/2010
'Final Showcase'
produced by Barnard Media Services</t>
  </si>
  <si>
    <t>Faculty Reserve  'Final Showcase' (6-8pm)--Spring 2010
Dance Department 12/14/09 in Streng Studio</t>
  </si>
  <si>
    <t>Includes program</t>
  </si>
  <si>
    <t>Front  12-14-09   1
Rubinson
Streng Studio Dance Final  6:00-8:00,  DVT/VB
Spine:  12-14-09   
Rubinson  1
Dance Final   Strenbg/VB</t>
  </si>
  <si>
    <t>Front:  Dance Dept.  
The Process of Embodiment
Streng Studio  October 22, 2010  1:30pm
Dub Tape 1 of 1,  Burn Date  2/9/2011
produced by Barnard Media Services</t>
  </si>
  <si>
    <t>Faculty Reserve  "The Process of Embodiment"  (Dub Tape 1)
Dance Department  Streng Studio--October 22. 2010 at 1:30pm</t>
  </si>
  <si>
    <t>Banded together with miniDV uid# 343</t>
  </si>
  <si>
    <t>Front:  10/22/2010   1   Family Weekend
Streng Studio  1:30    DVT/EAB
Spine:  0/22/2010   1   Family Weekend
Streng Studio  1:30-2:30  CAB</t>
  </si>
  <si>
    <t>Banded together with dvd uid# 342</t>
  </si>
  <si>
    <t>Front:  Dance Department
'Last Day Showcase'
Streng Studio  December 13, 2010  6:00pm
Dub Tape 1 of 1  Burn Date:  1/07/2010
produced by Barnard Media Services</t>
  </si>
  <si>
    <t>Front:  Faculty Reserve  Spring 2011
Professor Glasner "Last Day Showcase"    12/13/10 in Streng Studio 6pm</t>
  </si>
  <si>
    <t>Banded together with miniDV uid # 345
Note that the burn date is earlier than the content date, probably a misprint and should be 1/7/2011   Includes program</t>
  </si>
  <si>
    <t>Spine:  Dance Dept.   Final Showing
12/13/10  6pm  Streng tape 1</t>
  </si>
  <si>
    <t>Front: Glasner  Final Showing - Streng
Tape 1 of 1  TRT:  41:58</t>
  </si>
  <si>
    <t>41:58:00</t>
  </si>
  <si>
    <t>Banded together with DVD uid # 344</t>
  </si>
  <si>
    <t>Front:  Angela Gittens  3/30/10   
Nafisa Sherrif,  Frank Malby (Drums),
Diana  "Black Box Theater"  Blue Level
2:40-3:45pm
Kakilambe  "West African Ritual Dance"
World Dance</t>
  </si>
  <si>
    <t>Front:  3/30/10
Nafisa Sharriff  - Guest Presenter, Dancer
Frank Malloy,  Drummer
Dance:  Kakilambe  (A West African Ritual Dance)
Class:  World Dance History Course # 2565
Professor - Angela Gittens
Spine:  Faculty Reserve  3/30/10 (The Diana Black Box Theatre, Blue Level) - Sprint 2010
Professor Gittens  2:40pm-3:45pm</t>
  </si>
  <si>
    <t>Banded together with miniDV uid # 347</t>
  </si>
  <si>
    <t>Front:  Gittens - Dance Dept.  3/30/2010  2:40-4:00pm  Dana Black Box Theatre
Spine:  Gittens - Dance Dept.  3/30/2010  2:40-4:00pm  Dana Black Box Theatre  1</t>
  </si>
  <si>
    <t>Banded together with DVD uid # 346</t>
  </si>
  <si>
    <t xml:space="preserve">Front:  Angela Gittens
World Dance
Bomba:  Jose Ortiz &amp; Milteri Tucker
Diana Blackbox Theater April 20, 2010  2:30 - 4:00pm
Dub  Tape 1 of 1  Burnd Date:  5/04/2010
produced by Barnard Media Services </t>
  </si>
  <si>
    <t>Front:   Videotaping Cataloging Details Form</t>
  </si>
  <si>
    <t>Banded together with miniDV uid # 349</t>
  </si>
  <si>
    <t>Label says "Barnard Media", "produced by Barnard media Services"</t>
  </si>
  <si>
    <t>Front:  04-20-10  Gittens
Black Box Theater  LL2,  2:30-4:00  DVT/ 
Spine:  04-20-10  Gittens
Black Box Theater  LL2,  2:30-4:00  1</t>
  </si>
  <si>
    <t>Front: Gittens 4/20/10
Black Box Theater  LL2,  2:30-4:00 
TRT:  1:08:04</t>
  </si>
  <si>
    <t>1:08:04</t>
  </si>
  <si>
    <t>Banded together with dvd uid # 348</t>
  </si>
  <si>
    <t>Front:  Senior Creative Thesis Concert  Friday, March 26, 2010  7:00pm
Edited CH - DVD  Burn Date:  05/05/10
Minor Laytham Playhouse
produced by Barnard Media Services</t>
  </si>
  <si>
    <t>Front:  Vidotaping Cataloging Details Form (with notes on editing/correction)
Spine:  Archive  Senior Creative Thesis Concert Spring 2010
Dance Department  3/26/2010,  Minor Latham Playhouse</t>
  </si>
  <si>
    <t>Front:  Professor Aloff 
'Dance in Film'
Robert Greskovic on Imperial Ballet Character Dance
302 Barnard  September 22, 2010,  4:00-6:00pm
DVD  Burn Date:  10/12/2010
produced by Barnard Media Services</t>
  </si>
  <si>
    <t>Front: Vidotaping Cataloging Details Form 
Spine:  Faculty Reserve  Dance in Film: Ballet Greskovic on Imperial Ballet Character Dance
Professor Aloff  302 Barnard,  September 22, 2010,  4-6pm</t>
  </si>
  <si>
    <t>Sticky note on back says:  "Allready in collection, extra copy"</t>
  </si>
  <si>
    <t xml:space="preserve">Front:  Senior Creative Thesis Concert 
Saturday March 27, 2010  7:00pm
Edited CH - DVD  Burn Date  05/18/10
Minor Laytham Playhouse
produced by Barnard Media Services </t>
  </si>
  <si>
    <t>partial-1 copy of 350</t>
  </si>
  <si>
    <t>Front: Videotaping Cataloging Details Form 
Spine:  Archive  Senior Creative Thesis Concert -- Spring 2010
Dance Department  3/27/2010, Minor Laytham Playhouse</t>
  </si>
  <si>
    <t>Banded together with dvd uid # 353
Cataloging form says date is 3/26/10  and includes note that there was missing audio that was patched from a different date: 3/27/2010.   Includes program</t>
  </si>
  <si>
    <t xml:space="preserve">Front:  Senior Creative Thesis Concert 
Friday March 26, 2010  7:00pm
Burn Date  05/05/10
Minor Laytham Playhouse
produced by Barnard Media Services </t>
  </si>
  <si>
    <t/>
  </si>
  <si>
    <t>Banded together with dvd uid # 352
Includes program</t>
  </si>
  <si>
    <t xml:space="preserve">Front:  Professor Mindy Aloff
Dance in Film, with Joanna Ney
302 Barnard  November 17, 2010  4:00-6:00pm
DVD  Burn Date 12/17/2010
produced by Barnard Media Services </t>
  </si>
  <si>
    <t>Spine:  Archive Fall 2010
Professor Mindy Aloff Dance in Film, with Joanna Ney  11/17 2010  4-6pm,  302 Barnard</t>
  </si>
  <si>
    <t xml:space="preserve">Front:  Dance Theater Workshop
'The Barnard Project'
December 4, 2010  2:00pm
DVD  Burn Date:  1/07/2010
produced by Barnard Media Services </t>
  </si>
  <si>
    <t>Includes program.    Note that the burn date is earlier than the content date, probably a misprint which should be 1/7/2011</t>
  </si>
  <si>
    <t xml:space="preserve">Front  DVD1:  Dance Department  Final Dance Showcase
Streng Studio  May 5, 2009  6:00- 8:00-m
Dub 1 of 2  Burn Date 2/9/2011    
produced by Barnard Media Services  
Front  DVD2:  Dance Department  Final Dance Showcase
Streng Studio  May 5, 2009  6:00- 8:00-m
Dub 2 of 2  Burn Date 2/9/2011    
produced by Barnard Media Services </t>
  </si>
  <si>
    <t>Front:  Faculty Reserve  "Final Dance Showcase"  (Dub Tape 1 and 2)
Dance Department  Streng Studio -- May 5, 2009 from 6:00-8:00pm</t>
  </si>
  <si>
    <t>357, 358</t>
  </si>
  <si>
    <t>Two DVD set.   Banded together with miniDV's uid #s  357 and 358.
Includes program</t>
  </si>
  <si>
    <t>Front:  05-05-09  1
Dance Department Streng Studio,  6-8, DVT/DS
Spine:  05-05-09  Dance 
Streng,  6-8, DS</t>
  </si>
  <si>
    <t>Front:  Barnard College
Dept. Final Dance Showcase  5.5.09
Tape 1
TC Start  00:01:23(sec)
TC End  1:12:10</t>
  </si>
  <si>
    <t>83 mins</t>
  </si>
  <si>
    <t>356, 358</t>
  </si>
  <si>
    <t>Panasonic  DVM83 ME.   Banded together with DVD set uid # 356 and miniDV uid # 358</t>
  </si>
  <si>
    <t>Front:  05-05-09  2
Dance Department Streng Studio,  6-8, DVT/DS
Spine:  05-05-09  Dance 
Streng,  6-8, DS</t>
  </si>
  <si>
    <t>Front:  Barnard College
Dept. Final Dance Showcase  5.5.09
Tape 2
TC Start  :00
TC End  1:03:17</t>
  </si>
  <si>
    <t>356, 357</t>
  </si>
  <si>
    <t>Panasonic  DVM83 ME.   Banded together with DVD set uid # 356 and miniDV uid # 357</t>
  </si>
  <si>
    <t>Front:  Colleen Thomas / Dance Dept.
'The Art of Spring'
Barnard College Lawn (outdoors)  May 4, 2010  12:00pm
Two Cam Shoot  Camera #1  Dub  Burn Date  6/8/2010
produced by Barnard Media Services</t>
  </si>
  <si>
    <t>Yes, and someone requested this earlier this year</t>
  </si>
  <si>
    <t>Front: Videotaping Cataloging Details Form   (includes time of TRT:  26:48 for cam 1)
Spine:  Archive  Diana: The Art of Spring -- Spring 2010
Dance Department  5/4/2010, Lehman Lawn (1 of 2)</t>
  </si>
  <si>
    <t>26:48:00</t>
  </si>
  <si>
    <t>360, 361,  362</t>
  </si>
  <si>
    <t>Banded together with DVD uid # 360 and miniDV's uid #s 361 and 362</t>
  </si>
  <si>
    <t>Front:  Colleen Thomas / Dance Dept.
'The Art of Spring'
Barnard College Lawn (outdoors)  May 4, 2010  12:00pm
Two Cam Shoot  Camera #2  Dub  Burn Date  6/8/2010
produced by Barnard Media Services</t>
  </si>
  <si>
    <t>Front: Videotaping Cataloging Details Form   (includes time of TRT:  25:24 for cam 2)
Spine:  Archive  Diana: The Art of Spring -- Spring 2010
Dance Department  5/4/2010, Lehman Lawn (2 of 2)</t>
  </si>
  <si>
    <t>25:24:00</t>
  </si>
  <si>
    <t>359, 361, 362</t>
  </si>
  <si>
    <t>Banded together with DVD uid # 359 and miniDV's uid #s 361 and 362</t>
  </si>
  <si>
    <t>Front:  05-04-10, Diana Event CAM 1, 1
Barnard Lawn  12:00-3:00, DVT/
Spine: 05-04-10, Diana Event 1
Barnard Lawn  12:00-3:00, DVT/</t>
  </si>
  <si>
    <t>Front:  Barnard Dance on Lawn
Diana Event
Tape 1 / CAM 1
TRT: 26:48</t>
  </si>
  <si>
    <t>359, 360, 362</t>
  </si>
  <si>
    <t>Banded together with DVDs uid #s 359 and 360 and miniDV uid # 362</t>
  </si>
  <si>
    <t>Front:  05-04-10, Diana Event CAM 2, 1
Barnard Lawn  12:00-3:00, DVT/
Spine: 05-04-10, Diana Event 1
Barnard Lawn  12:00-3:00, DVT/</t>
  </si>
  <si>
    <t>Front:  CAM 2 / Tape 1 
TRT: 25:24
Barnard Dance on Lawn 
Diana Event</t>
  </si>
  <si>
    <t>359, 360, 361</t>
  </si>
  <si>
    <t>Banded together with DVDs uid #s 359 and 360 and miniDV uid # 361</t>
  </si>
  <si>
    <t>Front:  Dance Department 'Senior Readings Showcase'
Streng Studio, May 3, 2010, 6:00pm
Dub Tape #1 of 2  Burn Date  6/4/2010
produced by Barnard Media Services</t>
  </si>
  <si>
    <t>Front: Videotaping Cataloging Details Form 
Spine:  Archive   Senior REadings Showcase -- Spring 2010
Dance Department  5/3/2010, Streng Studio  (1 of 2)</t>
  </si>
  <si>
    <t>364, 365, 366</t>
  </si>
  <si>
    <t xml:space="preserve">Program included.  Banded together with DVD uid # 363 and miniDV's uid # s 365 and 366. Cataloging form indicates that the last performance was not recorded.   </t>
  </si>
  <si>
    <t>Front:  Dance Department 'Senior Readings Showcase'
Streng Studio, May 3, 2010, 6:00pm
Dub Tape #2 of 2  Burn Date  6/4/2010
produced by Barnard Media Services</t>
  </si>
  <si>
    <t>Front: Videotaping Cataloging Details Form 
Spine:  Archive   Senior REadings Showcase -- Spring 2010
Dance Department  5/3/2010, Streng Studio  (2 of 2)</t>
  </si>
  <si>
    <t>363, 365, 366</t>
  </si>
  <si>
    <t>Program included.  Banded together with DVD uid # 364 and miniDV's uid # s 365 and 366. Cataloging form indicates that the last performance was not recorded</t>
  </si>
  <si>
    <t>Front:  05-03-10, Final Showing, 1
Streng Studio, 6:00-8:00, DVT/NK
Spine:  05-03-10, Streng  1
Final Showing, 6:00-8:00 /NK</t>
  </si>
  <si>
    <t>Front:  5/3/10  Streng:  Final Showing
Tape 1   TRT: 47:28</t>
  </si>
  <si>
    <t>47:28:00</t>
  </si>
  <si>
    <t>363, 364, 366</t>
  </si>
  <si>
    <t>Banded together with DVD's uid #s 363 and 364 and miniDV uid # 366</t>
  </si>
  <si>
    <t>Front:  05-03-10, Final Showing, 2
Streng Studio, 6:00-8:00, DVT/NK
Spine:  05-03-10, Streng  2
Final Showing, 6:00-8:00 /NK</t>
  </si>
  <si>
    <t>Front: Final Showing, Streng
TRT 56:24  5/3/10 6-8pm Tape 2</t>
  </si>
  <si>
    <t>56:24:00</t>
  </si>
  <si>
    <t>363, 364, 365</t>
  </si>
  <si>
    <t>Banded together with DVD's uid #s 363 and 364 and miniDV uid # 365</t>
  </si>
  <si>
    <t>Front:  Professor Coorlawala
Presents:  Abha Roy Bhatnagar
Sloate Media Center March 10, 2009  10:35 - 11:50am
Burn Date  6/19/2009
'Indian Dance: Khatak'
produced by Barnard Media Services</t>
  </si>
  <si>
    <t>Spine:  Faculty Reserve  Spring 09 Coorlawala  3/10/09  10:35-11:50 "kathak" - Abha Roy  Chapter DVD Edited</t>
  </si>
  <si>
    <t>368, 369</t>
  </si>
  <si>
    <t>Program included.  Banded together with DVD uid # 368 and miniDV uid # 369</t>
  </si>
  <si>
    <t>Front:  Professor Coorlawala
Barnard College Sloate Media Center
DVD Burned 6/1/09  Chapter DVD original
'Khatak'
Abha Roy Bhatnagar
3/10/2009</t>
  </si>
  <si>
    <t>Spine:  Professor Coorlawala  "Kathak"  March 10, 2009</t>
  </si>
  <si>
    <t>367, 3690</t>
  </si>
  <si>
    <t>Program included.  Banded together with DVD uid # 367 and miniDV uid # 369</t>
  </si>
  <si>
    <t>Spine:  3/10/09  Coorlawala  MR  10:35-11am</t>
  </si>
  <si>
    <t>Spine:  3/10/09  Coorlawala
(Abha Roy Bhathagar)
MR  10:35-11:50am</t>
  </si>
  <si>
    <t>367, 368</t>
  </si>
  <si>
    <t>Banded together with DVD uid #s 367 and 368</t>
  </si>
  <si>
    <t>Front:  Dance Department
Barnard Dances at Miller
April 30, 2011 7:00pm  Miller Theater
Burn Date  05/18/2011
produced by Barnard Media Services</t>
  </si>
  <si>
    <t>missing but 1 dvd copy of 370, same performance</t>
  </si>
  <si>
    <t>Keep only minidv</t>
  </si>
  <si>
    <t>Spine: Dance Department "Barnard Dances at Miller"  4/30/2011 at 7:00pm Miller Theater</t>
  </si>
  <si>
    <t>370, 372</t>
  </si>
  <si>
    <t>Banded together with DVD uid # 370 and miniDV uid # 372</t>
  </si>
  <si>
    <t>Front:  04-30-11
Dance Performance  Miller Theater  7:00-9:00 DVT/KB
Spine:  04-30-11  Dance Performance  Miller Theater  7:00-9:00 DVT/KB</t>
  </si>
  <si>
    <t>Front:  4/30/11  
Barnard Dance @ Miller 7-9pm
TRT 1:11 [approx]
Tape 1 of 1    audio 32k Not Standard
Back:  Audio C 32 k  capture - use Ch 1 (Ch 2 has buzz)</t>
  </si>
  <si>
    <t>1:11:00</t>
  </si>
  <si>
    <t>Banded together with DVD's uid #s 370 and 371</t>
  </si>
  <si>
    <t>Front:  Professor Angela Gittens
World Dance History I
Presenter: Nicole Macotsis
903 Altschul  March 4, 2009,  1:10 - 2:25pm
Burn Date  6/22/2009
'Egyption Belly Dance'
produced by Barnard Media Services</t>
  </si>
  <si>
    <t>Spine:  Faculty Reserve  Spring 09
Gittens  903 Altschul  1:10-2:25pm
Belly Dance in Egypt:Nicole Macotsis  3/4/09</t>
  </si>
  <si>
    <t>374, 375</t>
  </si>
  <si>
    <t>Banded together with vhs uid # 374 and miniDV uid # 375</t>
  </si>
  <si>
    <t>Spine:  Faculty Reserve  Spring 2009
Gittens  Dance Deparment  3/4/09
903 Altschul  1:10-2:25pm</t>
  </si>
  <si>
    <t>Front: 3/4/09  Gittens  Dance Dept  
1:10-2:10pm  Altschul  OP:LL
Spine:  Faculty Reserve  Spring 2009
Gittens  1:10-2:10pm
903 Altschul  3/4/09</t>
  </si>
  <si>
    <t>373, 375</t>
  </si>
  <si>
    <t>Banded together with DVD uid # 373 and miniDV uid # 375</t>
  </si>
  <si>
    <t>Front: 03-04-09 Gittens  1:10- 2:10  903 ALT  DVT/LL
Spine:  03/4/09 Gittens, Dance Dept. 1:10 - 2:10  903 Altshul</t>
  </si>
  <si>
    <t>Front:  When transferring to VHS, Please do not transfer the last bit at the end (class participation)</t>
  </si>
  <si>
    <t>373, 374</t>
  </si>
  <si>
    <t>Banded together with DVD uid # 373 and VHS uid # 374</t>
  </si>
  <si>
    <t xml:space="preserve">Front:  Professor Angela Gittens
World Dance History I
Presenter:  Nafisa Shariff
Sloate Media Center March 30, 2009,   1:10 - 2:25pm
Burn Date 6/22/2009
'West African Dance'
Mali, Senegal, Gambia, Guinea
produced by Barnard Media Services </t>
  </si>
  <si>
    <t>Spine:  Faculty Reserve  Spring 09
Gittens
Class Demo by Nafisa Shariff 1:10-2:25 Sloate  3/30/09</t>
  </si>
  <si>
    <t>377, 378</t>
  </si>
  <si>
    <t>Banded together with VHS uid # 377 and miniDV uid # 378</t>
  </si>
  <si>
    <t>Spine: Faculty Reserve Spring 2009
Gittens   Dance Dept.  Sloate Media Center
Lecture by Nafisa Sharnif  1:10 - 2:25pm  3/30/09</t>
  </si>
  <si>
    <t>Front:  3/30/09 Gittens, Sloate, Class demo by Nafisa Shariff 1:10 - 2:25
Spine: Faculty Reserve Spring 2009
Gittens   Dance Dept.  Sloate Media Center</t>
  </si>
  <si>
    <t>376, 378</t>
  </si>
  <si>
    <t>Banded together with DVD uid # 376 and miniDV uid # 378</t>
  </si>
  <si>
    <t>Front:  Gittens  3/30/09  Sloate MR
Class demo by Nafisa Shariff
Spine: 3/30/09 Gittens, Sloate 1:10 - 2:25</t>
  </si>
  <si>
    <t>376, 377</t>
  </si>
  <si>
    <t>Panasonic  DVM82 ME.  Banded together with DVD uid # 376 and VHS uid # 377</t>
  </si>
  <si>
    <t>Front:  Baranrd Dance at Miller  4/29/11  7pm</t>
  </si>
  <si>
    <t>doesn't match tape. Do not keep capoeira; keep only minidv of Barnard at miller</t>
  </si>
  <si>
    <t>Front:  Banard Dances at Miller  April 29, 7pm  April 30, 2pm and 7pm  2011
Spine:  Archive  Barnard Dances at Miller - Spring 2011
Dance Department  4/29/2010 at 7pm,  Miller</t>
  </si>
  <si>
    <t>371, 372</t>
  </si>
  <si>
    <t>Program included (used as case front title).  Spine of case has this crossed out:  4/30/2011 at 2pm and 7pm</t>
  </si>
  <si>
    <t>Front:  Professor Angela Gittens
World Dance History I
Presenters:  Abel Ayele &amp; Angel Garcia
Sloate Media Center April 13, 2009, 1:10 - 2:25pm
Burn Date  6/22/2009
'Capoeira Angola'
Brazil / Kongo
produced by Barnard Media Services</t>
  </si>
  <si>
    <t>Spine:  Faculty Reserve Spring 09
Gittens Sloate MR
Capoeira Presentation by ABel Ayele and Angel Garcia 4/13/09</t>
  </si>
  <si>
    <t>380, 381</t>
  </si>
  <si>
    <t>Banded together with VHS uid # 380 and miniDV uid # 381</t>
  </si>
  <si>
    <t>Spine:  Faculty Reserve  "Capiera" --  Spring 2009
Professor Gittens   4/13/09 - 1:00-2:25pm
Dance Department  Sloate Media</t>
  </si>
  <si>
    <t>Front:  4/13/09  Gittens
Sloate 1:00-2:25pm  "Capiera"
Taping starts 10 seconds in, cut this up 10 seconds  4/13/09
Spine:  Faculty Reserve  "Capoeira" --  Spring 2009
Professor Gittens   4/13/09 - 1:00-2:25pm
Dance Department  Sloate Media</t>
  </si>
  <si>
    <t>379, 381</t>
  </si>
  <si>
    <t>Banded together with DVD uid # 379 and miniDV uid # 381.  This tape cassette rattles as if a piece of plastic has broken off and is loose inside.</t>
  </si>
  <si>
    <t>Front:  Gittens  4/13/09  Sloate MR  'Capoeira'
Spine: Gittens  4/13/09  Sloate MiR  Capoeira Demo</t>
  </si>
  <si>
    <t>Front:  4/13/09  Gittens 'Capoeira'  Sloate MR  1-2:25pm
Taping starts 10 seconds in - (cue 10 sec) Beginning is something else.</t>
  </si>
  <si>
    <t>379, 380</t>
  </si>
  <si>
    <t>Banded together with DVD uid # 379 and VHS uid # 380</t>
  </si>
  <si>
    <t>Spine: Aloff 10/20/08 Sloate Tape 2 4:00-6:00pm Greskovic</t>
  </si>
  <si>
    <t>no-took previous years</t>
  </si>
  <si>
    <t>Front: Aloff MR Tape 2 10/20 4-6 Robert Greskovic</t>
  </si>
  <si>
    <t>Banded with UID 383. Tape 2 of 2. Printout of email attached with description of event. Greskovic is a WSJ writer.</t>
  </si>
  <si>
    <t>Spine: Aloff 10/20/08 Sloate Tape 1 4:00-6:00 pm Guest: Greskovic</t>
  </si>
  <si>
    <t>Front: Aloff MR Tape 1 10/20 4-6 Robert Greskovic</t>
  </si>
  <si>
    <t>Banded with UID 382. Tape 1 of 2. Printout of email attached with description of event. Greskovic is a WSJ writer.</t>
  </si>
  <si>
    <t>Front: Rehearsal 04-22-09 (1) DANCE DEPART DTW, 7:00-10:00 A. MARX Spine: 04/22/09, DANCE DEPART DTW, 7-10 A. MAX [sic] (1)</t>
  </si>
  <si>
    <t>Front: BARNARD PROJECT REHEARSAL @ DTW 4/22/09 TC START: :00 TC END : 1:22:03</t>
  </si>
  <si>
    <t>1:22:03</t>
  </si>
  <si>
    <t>rehearsal</t>
  </si>
  <si>
    <t>Tape 1 of 1?</t>
  </si>
  <si>
    <t>Front: 4-24-10 (2) Miller Theat. DANCE PERF 7-9 DVT/GINI Spine: 04/24/10 MILLER TH DANCE PERF 7-9 (2)</t>
  </si>
  <si>
    <t>Front: 4/24/10 BARNARD DANCES @ MILLER TAPE 2 15:20 TRT MISSED few MINUTES OF BALLET</t>
  </si>
  <si>
    <t>0:15:20</t>
  </si>
  <si>
    <t>Tape 2 of 2? Tape 1 not found.</t>
  </si>
  <si>
    <t>Front: 12.14.09 (1) ALOFF MEDIA ROOM 4:00-6:00, DVT Spine: 12.14.09 ALOFF (1) MEDIA ROOM 4:00-6:00</t>
  </si>
  <si>
    <t>Tape 1 pf 2. Banded with UID 387</t>
  </si>
  <si>
    <t>Front: 12.14.09 (2) ALOFF MEDIA ROOM 4:00-6:00, DVT Spine: 12.14.09 ALOFF (2) MEDIA ROOM 4:00-6:00</t>
  </si>
  <si>
    <t>Tape 2 pf 2. Banded with UID 386.</t>
  </si>
  <si>
    <t>Spine: 04/29/09, MORRISON, 5:00-5:30, STRENG</t>
  </si>
  <si>
    <t>Front: MORRISON DANCE REHEARSAL 4/29/09 TC START :06 TC END 20:10</t>
  </si>
  <si>
    <t>0:20:01</t>
  </si>
  <si>
    <t>Front: 04-28-10 (1) ALOFF 2nd FLOOR DANCE ANNEX 4:00-5:25, DVT/  Spine: 04-28-10 DANCE ANNEX, 4:00-5:25</t>
  </si>
  <si>
    <t>Front: 4/28/10 ALOFF DANCE ANNEX "NANCY REYNOLDS" TAPE 1 OF 2 TRT: 1:13:46</t>
  </si>
  <si>
    <t>1:13:46</t>
  </si>
  <si>
    <t>Banded with UID 390. Tape 1 of 2. "Nancy Reynolds"??</t>
  </si>
  <si>
    <t>Front: 4/28/10 (2) ALOFF 2ND FL DANCE ANNEX 4-5:25 DVT  Spine: 4-28-10 ALOFF (2) DANCE ANNEX 4-5</t>
  </si>
  <si>
    <t>Front: 4/27/10 ALOFF DANCE ANNEX NANCY REYNOLDS TAPE 2 OF 2 TRT- 7 MINUTES ONLY</t>
  </si>
  <si>
    <t>0:07:00</t>
  </si>
  <si>
    <t>Banded with UID 389. Tape 2 of 2. "Nancy Reynolds"??</t>
  </si>
  <si>
    <t>Spine: 04/25/09 DANCE (1) DTW, 2:00-4:00 DARA</t>
  </si>
  <si>
    <t>Front: TAPE 1 'THE BARNARD PROJECT' @ DTW TC START: 00:00:00 TC END 48:54</t>
  </si>
  <si>
    <t>Spine: Faculty Reserve MEDIA SERVICES Fall '01 Community Forum: IN the Wake of 9/11, Literature and Loss 11/27/01; BAR; 6-8 pm</t>
  </si>
  <si>
    <t>Front: 11/27/01, KLARER, 304 BAR, 6:00-8:00, VT/AE  Spine: Faculty Reserve MEDIA SERVICES Fall '01 Community Forum: IN the Wake of 9/11, Literature and Loss 11/27/01; BAR; 6-8 pm</t>
  </si>
  <si>
    <t>Poster for event included in tape case.</t>
  </si>
  <si>
    <t>Spine: FACULTY RESERVE Permanent Sher Class Lecture 4/07/04, 304 Barnard, 2:30-4:00pm</t>
  </si>
  <si>
    <t>Front: 04/07/04, B. Sher, 304 BAR, 2:30-4:00 VT/SG starlislov [unclear] Barry Bergdoll: Haussmann's transformation of Paris and the birth of the Modern City Spine: FACULTY RESERVE Permanent Sher Class Lecture 4/07/04, 304 Barnard, 2:30-4:00pm</t>
  </si>
  <si>
    <t>Lecture outline included inside tape case.</t>
  </si>
  <si>
    <t>Spine: Faculty Reserve SPRING '02 Rosenberg "The Great Merger Debate," ARCHIVE 11/15/99</t>
  </si>
  <si>
    <t>Front: 11/15/99, ROSENBERG, WOMEN'S CENTER, 12-1:30, VT/MS TRT 1:09:03 Rosenberg discussing her book + research on history of women at Barnard and Columbia
Spine: Faculty Reserve SPRING '02 Rosenberg "The Great Merger Debate," ARCHIVE 11/15/99</t>
  </si>
  <si>
    <t>1:09:03</t>
  </si>
  <si>
    <t>Lecture poster included inside tape case.</t>
  </si>
  <si>
    <t>Spine: Faculty Reserve Permanent American Memory: Films of Early New York Pro. Andrew Wise Summer '97</t>
  </si>
  <si>
    <t>List of films/footage included inside tape case. Films of early New York for an assignment for Professor Wise's class.</t>
  </si>
  <si>
    <t>Front: BARNARD FILM COLLECTION 1) film 27 [time 16:20] -- promotion-al short about student life (1961)  2) film 30 [time 8:15} --promotional short about student life (1962) All rights reserved to Barnard College; not for broadcast or duplication. OPTICAL DUB CREATED 3/01
Spine: BARNARD FILM COLLECTION: films 27 and 30 Barnard College Archives</t>
  </si>
  <si>
    <t>Front: (For a fuller description of the contents of these films, see "Inventory According to Original Order," Appendices III and IV.) USA STUDIOS ALL RIGHTS RESERVED TO BARNARD COLLEGE DONALD GLASSMAN BARNARD COLLEGE 29 MIN. 8MM TRANSFER MOS BARNARD FILM COLLECTION: 1) film 27 [time 16:20] -- promotional short (1961)  2) film 30 [time 8:15} -- promotional short (1962)
Spine: BARNARD FILM COLLECTION: films 27 &amp; 30 DONALD GLASSMAN BARNARD COLLEGE 29 MIN. 8MM TRANSFER MOS Barnard College Archives</t>
  </si>
  <si>
    <t>30 mins</t>
  </si>
  <si>
    <t>3/??/2001</t>
  </si>
  <si>
    <t xml:space="preserve">Dub of 8MM films from Barnard Film Collection (archives?). </t>
  </si>
  <si>
    <t>" ALL RIGHTS RESERVED TO BARNARD COLLEGE". Tape case also says "USA [USN?] STUDIOS", 29 West 38 Street New York, NY 10018 212.382.2855</t>
  </si>
  <si>
    <t>Spine: Faculty Reserve Spring '02 McCaughey University Seminar on the History of Columbia University Simon Baatz: Columbia and Science</t>
  </si>
  <si>
    <t>Front: 4/18/00, McCAUGHEY, FACULTY HOUSE/RANDOLPH ROOM 6-8, VT/VT University Seminar...Simon Baatz: Columbia and Science
Spine: Faculty Reserve Spring '02 McCaughey University Seminar on the History of Columbia University Simon Baatz: Columbia and Science</t>
  </si>
  <si>
    <t xml:space="preserve">Lecture and speaker information included inside tape case. </t>
  </si>
  <si>
    <t>Spine: Faculty Reserve Permanent McCaughey 3/21/00, Faculty House</t>
  </si>
  <si>
    <t>Front: 3/21/00, McCAUGHEY, FACULTY HOUSE, 6-8 p.m. VT/</t>
  </si>
  <si>
    <t>Lecture announcement included inside tape case. Lecture by Timothy Cross.</t>
  </si>
  <si>
    <t>Spine: Center for Research on Women Alice Walker, speaking at 'Jumpin' at the Sun: Reassessing the Life and Work of Zora Neale Hurston' conference, 10/3/03 Tape 1 mini DV orig.</t>
  </si>
  <si>
    <t>no-keep minidv below</t>
  </si>
  <si>
    <t>Front: 10/3/03 Barnard Center for Research on Women Tape 1 of 2 Alice Walker</t>
  </si>
  <si>
    <t>400, 403, 410</t>
  </si>
  <si>
    <t>Conference information included inside tape case. Alice Walker's Keynote Address described. Tape 1 of 2. MiniDV original??</t>
  </si>
  <si>
    <t>Spine: Center for Research on Women Alice Walker, speaking at 'Jumpin' at the Sun: Reassessing the Life and Work of Zora Neale Hurston' conference, 10/3/03 Tape 2 mini DV orig.</t>
  </si>
  <si>
    <t>Front: 10/3/03 Barnard Center for Research on Women Tape 2 of 2 Alice Walker</t>
  </si>
  <si>
    <t>399, 403, 410</t>
  </si>
  <si>
    <t>Tape 2 of 2. MiniDV original??</t>
  </si>
  <si>
    <t>Front: 04-12-11 (1) French Department 328 Milbank 7:00-9:00 DVT/
Spine: 04-12-11 French Department (1) 328 MiL, 7:00-9:00</t>
  </si>
  <si>
    <t>Banded with UID 402.</t>
  </si>
  <si>
    <t>Front: 04-12-11 (2) French Department 328 Milbank 7:00-9:00 DVT/
Spine: 04-12-11 French Department (2) 328 MiL, 7:00-9:00</t>
  </si>
  <si>
    <t xml:space="preserve">Banded with UID 401. </t>
  </si>
  <si>
    <t>Front: Barnard Center for Research on Women Tape 1 of 2 Alice Walker 10/3/03 "Jumpin' at the Sun: Reassessing the Life and Work of Zora Neale Hurston"
Spine: Tape 1 of 2 Alice Walker</t>
  </si>
  <si>
    <t>399, 400, 410</t>
  </si>
  <si>
    <t>Tape 1 of 2, master of UIDs 399 and 400. Note that this tape says 10/4/2003 and 10/3/2003.</t>
  </si>
  <si>
    <t>Front: 1/29/08 Announcement of Barnard's new president Debora Spar
Spine: Announcement of new president of Barnard 1/29/08</t>
  </si>
  <si>
    <t>public announcement</t>
  </si>
  <si>
    <t>No labels or info in the tape itself.</t>
  </si>
  <si>
    <t>Front: Not put on reserve in VHS form Email sent to Media account with this initial request. Valerie Cap. 4/5/07 by RM
Spine: 9/16/06 Miller/Theater Dept. Beggar's Opera MLP</t>
  </si>
  <si>
    <t>Front: Beggar's Opera -- theatre 9/16/06 Captured 4/4/07 by RM</t>
  </si>
  <si>
    <t xml:space="preserve">Unclear what is the capture date and the performance date, also unclear if this is a master. </t>
  </si>
  <si>
    <t>Spine: Centennial Scholars 3/30/06</t>
  </si>
  <si>
    <t>Front: Centennial Scholars Stephanie Bostic
Spine: Colonizing Cuisine Altschul Atrium 3/30/06 6:30-8</t>
  </si>
  <si>
    <t>Spine: 05/02/08, DECAMP, 229, MILBANK, 3:00-5:15, DVT (1)</t>
  </si>
  <si>
    <t>Front: Prof. DeCamp Theatre Performance with use of Multimedia tools</t>
  </si>
  <si>
    <t>Unclear whether this is a public event or a course/lecture.</t>
  </si>
  <si>
    <t>Front: 09.16.09 (1) CARNES 421 LEHMAN 11:00-12:15 DVT/NAJE
Spine: 9/16/09 Carnes 421 Lehman 11:00-12:15</t>
  </si>
  <si>
    <t>Front: CARNES 9/16/9 START TC: 0:00:11 END TC: 1:15:43</t>
  </si>
  <si>
    <t>1:15:43</t>
  </si>
  <si>
    <t>Front: 9/9/09 CARNES 421 LEH 11-12:15
Spine: 09/08/09, CARNES 9/9 421 LEH, 11:00-12:15, NB</t>
  </si>
  <si>
    <t>Front: CUE to  00:00:18 SECONDS FOR BEGINNING  TC END 47:22
Spine: 9-9-09 CARNES 421 LEHMAN, 11--12:15 (NB)</t>
  </si>
  <si>
    <t>0:47:22</t>
  </si>
  <si>
    <t>Front: Tape 2 of 2 Alice Walker 
Spine: T 2o2 Alive Walker</t>
  </si>
  <si>
    <t>Front: Barnard Center for Research on Women Tape 2 of 2 Alice Walker 10/3/03 "Jumpin' at the Sun: Reassessing the Life and Work of Zora Neale Hurston"
Spine: Tape 2 of 2 Alice Walker)</t>
  </si>
  <si>
    <t>399, 400, 403</t>
  </si>
  <si>
    <t xml:space="preserve">Master of UIDs 399 and 400, Tape 2 of 2. </t>
  </si>
  <si>
    <t>Spine: Faculty Reserve Spring '04 3/23/04 Centennial Scholars, Japanese Companies in Mexico</t>
  </si>
  <si>
    <t>Front: 03/23/04, FUND (CENTENNIAL SCOLARS), 7:00-9:00 VT/VL [sic]
Spine: Faculty Reserve Spring '04 3/23/04 Centennial Scholars, Japanese Companies in Mexico</t>
  </si>
  <si>
    <t>Notes on event included inside tape case: "Helen McCallister 'Disparate Atmospheres'".</t>
  </si>
  <si>
    <t>Spine: Faculty Reserve Permanent Barnard Fund Videoconference Barnard/Miriam Zadek, 202 Altschul 6/3/04</t>
  </si>
  <si>
    <t>Front: 6/3/04 VIDEOCONFERENCE, 202 ALT MIRIAM ZADEK + BARNARD FUND (Alden Prouty)
Spine: Faculty Reserve Fall '04 Barnard Fund Videoconference Barnard/Miriam Zadek, 202 Altschul 6/3/04</t>
  </si>
  <si>
    <t>160 mins</t>
  </si>
  <si>
    <t>Spine: Faculty Reserve permanent Media Services Columbia University, 250 years of Celebration</t>
  </si>
  <si>
    <t xml:space="preserve">Not sure </t>
  </si>
  <si>
    <t>Front: 10/30/03 Columbia University Celebration 250 years Ch. 13
Spine: Faculty Reserve permanent Media Services Columbia University, 250 years of Celebration</t>
  </si>
  <si>
    <t>Front: Agosin "Threads of Hope" Panel; 3/30/04
Spine: Agosin "Threads of Hope" 3/30/04</t>
  </si>
  <si>
    <t>Front: Agosin "Threads of Hope" Panel 3/30/04 MS
Spine: Agosin "Threads of Hope" 3/30/04</t>
  </si>
  <si>
    <t>Master of UID 415.</t>
  </si>
  <si>
    <t>Spine: Faculty Reserve DV original Agosin Marjorie Agosin Threads of Hope 3/30/04</t>
  </si>
  <si>
    <t>Spine: Faculty Reserve M. Agosin Thread of Hope 3/30/04 DV original</t>
  </si>
  <si>
    <t>Master is UID 414. Event announcement included inside tape case: Agosin is filmmaker, and the event included film screening and lecture.</t>
  </si>
  <si>
    <t>Spine: Faculty Reserve Fall /04 Schuessler Turner Lecture with Elena Poniatowska, 10/6/04 Sulzberer Parlor</t>
  </si>
  <si>
    <t>Front: 10/06/04m SOUSSLER, Sulzberger Parlor, 12:00-2:00, VT/RH-RW</t>
  </si>
  <si>
    <t>Event and author information included inside tape case. Event includes Prof. Schuessler and Poniatowska.</t>
  </si>
  <si>
    <t>Spine: Faculty Reserve Fall 2008 Segal 304 Barnard Alumni Event with Annette Kahn, 6:10-8:00 pm 4/17/07</t>
  </si>
  <si>
    <t>Front: 04-17-067, SEGAL, 304 BAR, 6:10-8:00, VT/BAO Alumni event, Annette Kahn
Spine: Faculty Reserve Fall 2008 Segal 304 Barnard Alumni Event with Annette Kahn, 6:10-8:00 pm 4/17/07</t>
  </si>
  <si>
    <t>Spine: Faculty Reserve Permanent Carnes 9/18/02, 121 McIntosh</t>
  </si>
  <si>
    <t>Front: 09/18/02, CARNES, 121 McIntosh 11-12:15, VT/LP</t>
  </si>
  <si>
    <t xml:space="preserve">Labels indicate this tape has been reused. </t>
  </si>
  <si>
    <t>Spine: Faculty Reserve Spring 2005 Office of Multicultural Affairs Malcolm X Commerorative Toast, 2/18/05. LeFrak Gymnasium.</t>
  </si>
  <si>
    <t>Front: 02-17-05, ALLAN, Barnard Lobby, 5-7:30, VT/GD</t>
  </si>
  <si>
    <t>Program for 2/18/2005 Malcolm X Commemorative event inside tape case.Tape case and tape label have different dates, case is mislabeled?</t>
  </si>
  <si>
    <t>Spine: Faculty Reserve Permanent Media Services, Recorded at Sloate Media Center Education DC 3064y, Elana and Dhaya Student Teaching Seminar</t>
  </si>
  <si>
    <t xml:space="preserve">Not dated. </t>
  </si>
  <si>
    <t>"Media Services, Recorded at Sloate Media Center"</t>
  </si>
  <si>
    <t>Spine: Admissions Department Permanent Barnard College Admission Video 2002</t>
  </si>
  <si>
    <t>Front: 7/21/04 received Barnard College Admissions Video 2002 
Spine: Admissions Department Permanent Barnard College Admission Video 2002</t>
  </si>
  <si>
    <t>"7/21/04 received" date only, no indication of date of content or creation.</t>
  </si>
  <si>
    <t>Barnard College Admission Video, Admissions Department (2002).</t>
  </si>
  <si>
    <t>Spine: Faculty Reserve Spring '01 Porsch Senior Recital, Sulzberger Parlor 5/6/01 3-4:30pm</t>
  </si>
  <si>
    <t>Front: Porsch (Lauren) 5/6/01 Sulzberger Parlor 3-4:30
Spine: Faculty Reserve Spring '01 Porsch Senior Recital, Sulzberger Parlor 5/6/01 3-4:30pm</t>
  </si>
  <si>
    <t>Post-its on tape case: "Looking for info to archive this program, Lauren Porsch, Sutdent", "NO PROG. NOT ON McMAHAN'S LIST possibly Lynn Own's Student", "Lauren Porsch emailed 7/31 lp198@columbia *MUSIC*", 5/18/04 sent email to Lauren V.S.", and "To Gina Davis per Christina to contact Jane McMahan to get a program --&gt; 5/6/05: did not respond 2 email".</t>
  </si>
  <si>
    <t>Spine: Faculty Reserve Fall '02 Obermayer Class Lecture 12/9/02, 306 Barnard 2:40-4:00pm</t>
  </si>
  <si>
    <t>Front: 12/09/02, OBERMAYER, 306B Barnard, 2:40-4 VT/SR Dance Performances
Spine: Faculty Reserve Fall '02 Obermayer Class Lecture 12/9/02, 306 Barnard 2:40-4:00pm</t>
  </si>
  <si>
    <t>Class lecture /dance performances.</t>
  </si>
  <si>
    <t>Front: 04-14-11 COBRIN SULZBERGER NT 12:00-1:00 DVT TAPE 1
Spine: 04-14-11 COBRIN TAPE 1 SULZ. NT, 12:00-1:00</t>
  </si>
  <si>
    <t>Front: 4/14/11 "RACE + 1st year writing" COBRIN ULZ PARLOR TAPE 1 (PANEL DISCUSSION 12-1) TRT: 1:06:55</t>
  </si>
  <si>
    <t>1:06:55</t>
  </si>
  <si>
    <t>Banded with UID 425. Tape 1 of 2.</t>
  </si>
  <si>
    <t>Front: 04-14-11 (2) COBRIN Sulzberger NT 12-1 DVT
Spine: 04-14-11 COBRIN (2) Sulz NT 12-1 DVT</t>
  </si>
  <si>
    <t>Front: COBRIN 4/14/11 TAPE 2 "RACE + WRITING DISCUSSION" TRT: 27:48</t>
  </si>
  <si>
    <t>0:27:48</t>
  </si>
  <si>
    <t xml:space="preserve">Banded with UID 424. Tape 2 of 2. </t>
  </si>
  <si>
    <t>Spine: Faculty Reserve Spring 2009 Gallet 4/24/09 Vocal Concert 405 Milbank 2-3:30PM</t>
  </si>
  <si>
    <t>Front: 4/24/09 2-3:30pm 405 Mil Gallet Vocal Concert Copy 1
Spine: Faculty Reserve Spring 2009 Gallet 4/24/09 Vocal Concert 405 Milbank 2-3:30PM</t>
  </si>
  <si>
    <t>Master is miniDV, UID 427. Copy 1?</t>
  </si>
  <si>
    <t>Front: 4/24/09 GALLET TAPE 1 405 MIL
Spine: 4/24/09 GALLET 1 2-3:25, 405 Mil</t>
  </si>
  <si>
    <t>Front: TC START: 00:00:02  TC END 43:15</t>
  </si>
  <si>
    <t>0:43:15</t>
  </si>
  <si>
    <t xml:space="preserve">Master of UID 426. Tape 1 of 1. </t>
  </si>
  <si>
    <t>Spine: Dance Dept. 405 Milbank Gallet 2:00-4:00 PM 5/1/9 Vocal Repertoire, Technique and Expression Spring 2009</t>
  </si>
  <si>
    <t>Front: Dance Gallet, 5/1/09, 405 Mil, 2-4pm "Vocal Repertoire, Technique &amp; Expression Spring Semester Concert" (Lisa Nu, Piano)
Spine: Dance Dept. 5/1/9 405 Milbank Gallet 2:00-4:00 PM Vocal Repertoire, Technique and Expression Spring 2009</t>
  </si>
  <si>
    <t xml:space="preserve">Concert program included in tape case, "5/1/09" written in pencil. </t>
  </si>
  <si>
    <t>Spine: Faculty Reserve Spring 09 Gallet 405 Milbank 2-4pm 5/15/09 Vocal Recital</t>
  </si>
  <si>
    <t>Front: 5/15/09 Gallet Milbank 2:00-4:00pm
Spine: Faculty Reserve Spring 09 Gallet 405 Milbank 2-4pm 5/15/09 Vocal Recital</t>
  </si>
  <si>
    <t>Recital programme included inside tape case.</t>
  </si>
  <si>
    <t>Spine: Spring Concert Tape 1 Music From Hither and Yon 5/4/06</t>
  </si>
  <si>
    <t>Tape 1 of 2. Banded with UID 431.</t>
  </si>
  <si>
    <t>Spine: Spring Concert Tape 2 Music from Hither and Yon 5/4/06</t>
  </si>
  <si>
    <t>Tape 2 of 2. Banded with UID 430.</t>
  </si>
  <si>
    <t>Spine: Faculty Reserve Spring 2008 Gallet 405 Milbank Gallet Final Concert 5/2/08</t>
  </si>
  <si>
    <t>Front: Gallet, 5/2/08, 405 Mil, Final Concert (Copy from miniDV)
Spine: Faculty Reserve Spring 2008 Gallet 405 Milbank Gallet Final Concert 5/2/08</t>
  </si>
  <si>
    <t xml:space="preserve">Spine: 05/02/08 GALLET, DVT 405 MiL, 5:30-7:30 / </t>
  </si>
  <si>
    <t>Front: Spring Dances at MLP April 30, 2005 S(HE) - Trio x 2 - Run? - No/Break - Ballet Scenes - Je Ne Sais Si Je Deux - A Crossing - Once Removed - Our Fire
Spine: SPRING DANCES AT MLP April 30, 2005 Minor Latham Playhouse 775 MDV TAPE A</t>
  </si>
  <si>
    <t>Tape says 5/2/2008 and  4/30 2005 ??</t>
  </si>
  <si>
    <t>Front: 5/15/09 405 Milbank 2:00-4:00 Gallet</t>
  </si>
  <si>
    <t>Spine: Faculty Reserve Spring 09 Gallet Emily Hall Final Recitial 405 Milbank 2-4 5/15/09</t>
  </si>
  <si>
    <t>Recital Programme attached. Banded with UID 435.</t>
  </si>
  <si>
    <t>Spine: 05.15.09, GALLER (1) 405 MiL, 2:00-4:00, AYE</t>
  </si>
  <si>
    <t>Recital Programme attached. Banded with UID 434.</t>
  </si>
  <si>
    <t>Front: 5/1/09 Gallet 405 Milbank 2:00-4:00pm Vocal Spring Semester Concert</t>
  </si>
  <si>
    <t>Spine: Faculty Reserve Spring 09 Gallet Vocal Spring Semester Concert 405 Milbank 5/1/09 2-4pm</t>
  </si>
  <si>
    <t>Concert program included inside DVD case. Derivative of miniDV master, UID 437.</t>
  </si>
  <si>
    <t>Front: 05-01-09 (1) GALLET 405 MiL 2:00-4:00 DVT
Spine: 05.01.09, GALLET (1) 405 MiL, 2:00-4:00, DVT/</t>
  </si>
  <si>
    <t>Master of UID 436.</t>
  </si>
  <si>
    <t>Spine: 4/26/08 Owen 4:00-6:00pm Music Dept. Vocal Performance</t>
  </si>
  <si>
    <t>item damaged</t>
  </si>
  <si>
    <t>Master of UID 439. The plastic cartridge is damaged, may not play.</t>
  </si>
  <si>
    <t>Spine: Faculty Reserve Spring 2006 Owen Vocal Repertoire Class, 4/26/06, 405 Milbank, 4:00-6:00pm</t>
  </si>
  <si>
    <t>Front: 4/26/06, Owen, Vocal Repertoire Class 4:00-6:00pm</t>
  </si>
  <si>
    <t>Derivative of miniDV, UID 438 (damaged). Performance program included in VHS case.</t>
  </si>
  <si>
    <t>Front: 4/29/11 Mongiardo</t>
  </si>
  <si>
    <t>Spine: Music/Mongiardo "Final Recital (BC3139)" April 29, 2001 [sic], 405 Milbank Hall</t>
  </si>
  <si>
    <t>Copy of miniDV master, UID 441. Recital programs (13) attached.</t>
  </si>
  <si>
    <t>Front: 4/29/11 FINAL RECITIAL 405 MiLBANK MANGRIARDO [sic]
Spine: 4/28/11 MANGRIARDO [sic] 405 Milbank 12:30-2</t>
  </si>
  <si>
    <t>Front: 4-29-2011 12:30-2 Final Recital (Music) 405 Milbank TRT: 48:18</t>
  </si>
  <si>
    <t>0:48:18</t>
  </si>
  <si>
    <t xml:space="preserve">Master of UID 440. </t>
  </si>
  <si>
    <t>Front: PROFESSOR ARCHER BARNARD-COLUMBIA ANNUAL CANDLELIGHT CONCERT Union Theological Seminary December 11, 2010 8pm Ch-DVD Burn Date 12/22/2010 produced by Barnard Media Services</t>
  </si>
  <si>
    <t>partial-1 copy</t>
  </si>
  <si>
    <t>Spine: Faculty Reserve Spring 2011 Professor Archer, "Candlelight Concert" 12/11/10 at Union Theological Seminary, 8pm</t>
  </si>
  <si>
    <t>443-445</t>
  </si>
  <si>
    <t>Banded with UID 443. Edited version of UID 443?</t>
  </si>
  <si>
    <t>DVD1 Front: PROFESSOR ARCHER BARNARD-COLUMBIA ANNUAL CANDLELIGHT CONCERT Union Theological Seminary December 11, 2010 8pm DUB Tape 1 of 2 Burn Date 12/17/2010 produced by Barnard Media Services
DVD2 Front: PROFESSOR ARCHER BARNARD-COLUMBIA ANNUAL CANDLELIGHT CONCERT Union Theological Seminary December 11, 2010 8pm DUB Tape 2 of 2 Burn Date 12/17/2010 produced by Barnard Media Services</t>
  </si>
  <si>
    <t>Yes keep one</t>
  </si>
  <si>
    <t>442, 444, 445</t>
  </si>
  <si>
    <t>Concert pamphlet attached. Unedited dub of master UIDs 444 + 445. Banded with UID 442 (an edited copy?).</t>
  </si>
  <si>
    <t>Spine: Archer Union Theological 12/11/10 8pm tape 2</t>
  </si>
  <si>
    <t>Keep one</t>
  </si>
  <si>
    <t>Front: ARCHER (UNION THEOLOGICAL) 12/11/10 TAPE 2 of 2 TRT: 52:12</t>
  </si>
  <si>
    <t>0:52:12</t>
  </si>
  <si>
    <t>442-443, 445</t>
  </si>
  <si>
    <t>Tape 2 of 2. Banded with UID 445. Master of UIDs 442 and 443.</t>
  </si>
  <si>
    <t>Spine: Archer Union Theological 12/11/10 8pm tape (1)</t>
  </si>
  <si>
    <t>Front: ARCHER UNION THEOLOGICAL 12/11/10 TAPE 1 of 2 TRT: 55min</t>
  </si>
  <si>
    <t>0:55:00</t>
  </si>
  <si>
    <t>Tape 1 of 2. Banded with UID 444. Master of UIDs 442 and 443.</t>
  </si>
  <si>
    <t>Front: PROFESSOR ARCHER BARNARD-COLUMBIA SPRING CHORUS Union Theological Seminary April 17, 2010 DVD Burn Date 10/12/2010 produced by Barnard Media Services</t>
  </si>
  <si>
    <t>Spine: Professor Archer Union Theological Seminary Barnard-Columbia Spring Chorus April 17, 2010</t>
  </si>
  <si>
    <t>447-452</t>
  </si>
  <si>
    <t>Banded with UIDs 447-452. Masters are UIDs 450, 451, 452. Concert program inside DVD case.</t>
  </si>
  <si>
    <t xml:space="preserve">Front: PROFESSOR ARCHER BARNARD-COLUMBIA SPRING CHORUS 'J.S. Bach's St John Passion' James Chapel Union Theological Seminary April 17, 2010 8:00PM Tape 3- Dub Burn Date 04/26/2010 </t>
  </si>
  <si>
    <t>Spine: Faculty Reserve Spring 2010 (Tape 3: Dub) Professor Archer 4/17/2010, 8:00pm 'J.S. Bach's St. John Passion' Barnard-Columbus [sic] Chorus, James Chapel</t>
  </si>
  <si>
    <t>446, 448-452</t>
  </si>
  <si>
    <t>Banded with UIDs 446-452. Dub of tape 3 Master (UID 450). Concert program included inside DVD case.</t>
  </si>
  <si>
    <t xml:space="preserve">Front: PROFESSOR ARCHER BARNARD-COLUMBIA SPRING CHORUS 'J.S. Bach's St John Passion' James Chapel Union Theological Seminary April 17, 2010 8:00PM Tape 2- Dub Burn Date 04/26/2010 </t>
  </si>
  <si>
    <t>Spine: Faculty Reserve Spring 2010 (Tape 2: Dub) Professor Archer 4/17/2010, 8:00pm 'J.S. Bach's St. John Passion' Barnard-Columbus [sic] Chorus, James Chapel</t>
  </si>
  <si>
    <t>446-447, 449-452</t>
  </si>
  <si>
    <t xml:space="preserve">Banded with UIDs 446-452. Dub of tape 2 Master (UID 451). </t>
  </si>
  <si>
    <t xml:space="preserve">Front: PROFESSOR ARCHER BARNARD-COLUMBIA SPRING CHORUS 'J.S. Bach's St John Passion' James Chapel Union Theological Seminary April 17, 2010 8:00PM Tape 1- Dub Burn Date 04/26/2010 </t>
  </si>
  <si>
    <t>Spine: Faculty Reserve Spring 2010 (Tape 1: Dub) Professor Archer 4/17/2010, 8:00pm 'J.S. Bach's St. John Passion' Barnard-Columbus [sic] Chorus, James Chapel</t>
  </si>
  <si>
    <t>446-452</t>
  </si>
  <si>
    <t>Banded with UIDs 446-452. Dub of tape 1 Master (UID 452). Concert program included inside DVD case.</t>
  </si>
  <si>
    <t>Front: 4-17-10 (3) ARCHER UNION Theol. SEM DVT 8-10PM   Spine: 4/17/10 ARCHER (3) UNION Theo SEM 8-10pm</t>
  </si>
  <si>
    <t>Banded with UIDs 446-452. Master of UID 447, 446.</t>
  </si>
  <si>
    <t>Front: 04-17-10 (2) ARCHER UNION THEOL. SEM 8:00-10:00 DVT/YZ 
Spine: 04-17-10 ARCHER (2) UNION, 8:00-10:00 DVT/YZ</t>
  </si>
  <si>
    <t xml:space="preserve">Banded with UIDs 446-452. Master of UID 448, 446. </t>
  </si>
  <si>
    <t>Front: 04-17-10 (1) ARCHER UNION THEOL. SEM. 8:00-10:00 DVT/YZ</t>
  </si>
  <si>
    <t>Spine: 04-17-2010, ARCHER (1) UNION, 8:00-10:00, DVT/YZ</t>
  </si>
  <si>
    <t>Banded with UIDs 446-452. Master of UID 449, 446.</t>
  </si>
  <si>
    <t>Spine: Faculty Reserve Spring 2008 Gallet 405 Milbank 2:30-4:00 04/25/08</t>
  </si>
  <si>
    <t>Front: 4/25/08 Gallet 405 Milbank 2:30-4:00pm</t>
  </si>
  <si>
    <t xml:space="preserve">Banded with UID 454. Tape has been reused. </t>
  </si>
  <si>
    <t>Spine: Gallet 405 Mil 4/25/08 2:30-4pm</t>
  </si>
  <si>
    <t>Master of UID 453.</t>
  </si>
  <si>
    <t>Spine: (2) 05/11/08 OWEN SULZBERGER, 2:30-5:00 DVT/</t>
  </si>
  <si>
    <t>Tape 2 of 2. Banded with UID 456.</t>
  </si>
  <si>
    <t>Spine: (1) 05/11/08 OWEN SULZBERGER, 2:30-5, DVT/</t>
  </si>
  <si>
    <t>Tape 1 of 2. Banded with UID 455.</t>
  </si>
  <si>
    <t>Front: 05-09-09 KOSTROMINOVA SULZBERGER PARLOR 4:00-5:30 Captured in Media Raid [sic??] 2
Spine: 05-09-09, Sulzber Parlor, KOSTROMINOVA</t>
  </si>
  <si>
    <t>Front: 5-9-9 KOSTROMINOVA 'SENIOR PIANO RECITAL' TC START :00 TC END: 1:04:40</t>
  </si>
  <si>
    <t>1:04:40</t>
  </si>
  <si>
    <t>458, 459</t>
  </si>
  <si>
    <t>"Captured in Media [illegible]"?</t>
  </si>
  <si>
    <t>Spine: Faculty Reserve Spring 09 Anastasia Kostrominova Senior Piano Recital Sulzberger Parlor 5/9/09</t>
  </si>
  <si>
    <t>Front: 5/9/09 Senior Piano Recital Anastasia Kostronminova Sulz. Parlor, 4:00pm
Spine: Faculty Reserve Spring 09 Anastasia Kostrominova Senior Piano Recital Sulzberger Parlor 5/9/09</t>
  </si>
  <si>
    <t>457, 459</t>
  </si>
  <si>
    <t>Concert program attached. MiniDV master: UID 457. Copy 1 of 2?</t>
  </si>
  <si>
    <t>Front: 5/9/2009 KOSTROMINOVA 'SENIOR PIANO RECITAL' 4-5:30 Sulz Parlor
Spine: Faculty Reserve Spring 09 Anastasia Kostrominova Senior Piano Recital Sulzberger Parlor 5/9/09</t>
  </si>
  <si>
    <t>457-458</t>
  </si>
  <si>
    <t>Concert program attached. MiniDV master: UID 457. Copy 2 of 2?</t>
  </si>
  <si>
    <t>Front: 05-01-09 (1) MONGIARO 405 MIL 12-2 DVT/EVE
Spine: 05-01-09, MONGIARO (1) 405 MIL, 12-2, DVT/EVE</t>
  </si>
  <si>
    <t>Banded with and master for UID 461.</t>
  </si>
  <si>
    <t>Spine: Faculty Reserve Spring 2009 Mongiardo 5/1/09 Intro to Repertoire and Technique Final Performance 12:15pm 405 Milbank</t>
  </si>
  <si>
    <t>Front: Mongiardo, Intro. to Repertoire and Technique Final Performance 405 Milbank, May 1, 2009, 12:15pm Liza Wu, Pianist
Spine: Faculty Reserve Spring 2009 Mongiardo 5/1/09 Intro to Repertoire and Technique Final Performance 12:15pm 405 Milbank</t>
  </si>
  <si>
    <t>Concert program included inside VHS case. Master miniDV: UID 460.</t>
  </si>
  <si>
    <t>Spine: 05/06/06, Owen, Sulz Parl 2:00-4:30 DVT/ SL #1</t>
  </si>
  <si>
    <t>462-465</t>
  </si>
  <si>
    <t>Tape 1 of 2. Master for UIDs 462 and 463.</t>
  </si>
  <si>
    <t>Spine: 5/6/2006 Owen Sulz. Parl. 2:00-4:30, DVT/SL #2</t>
  </si>
  <si>
    <t>Tape 2 of 2. Master for UIDs 462 and 463.</t>
  </si>
  <si>
    <t>Spine: FACULTY RESERVE Spring 2006 Owen, "A Musical Extravaganza" 5/6/06, 2:10pm, Sulzberger Parlor</t>
  </si>
  <si>
    <t xml:space="preserve">Front: 5/6/06 Owen, Sulz Parlor, 2:10-4:30 A Musical Extravaganza </t>
  </si>
  <si>
    <t>463-465</t>
  </si>
  <si>
    <t>Concert program included. MiniDV masters: UIDs 464 and 465. Copy 1 of 2 (?), second copy UID 463.</t>
  </si>
  <si>
    <t>Spine: Faculty Reserve Spring 2007 Lynn Owen A Musical Extravaganza 5/06/06 Sulz. Parlor 2:00pm</t>
  </si>
  <si>
    <t>Front: 5/06/06 Sulz. parlor 2:00pm A Musical Extravaganza
Spine: Faculty Reserve Spring 2007 Lynn Owen A Musical Extravaganza 5/06/06 Sulz. Parlor 2:00pm</t>
  </si>
  <si>
    <t>Concert program included. MiniDV masters: UIDs 464 and 465. Copy 2 of 2 (?), first copy UID 462.</t>
  </si>
  <si>
    <t>Spine: Archer Selections from the Oeuvres of Menotti, Mozart, Schumann, Brahms, and Others-- Katie O'Rourke Barnard Hall 5/4/08</t>
  </si>
  <si>
    <t>Master: UID 467.</t>
  </si>
  <si>
    <t>Spine: 05/04/08, ARCHER/O'ROURKE (1) SULZBERGER PARLOR 6:45-8:45 /RK</t>
  </si>
  <si>
    <t xml:space="preserve">Master for UID 466. </t>
  </si>
  <si>
    <t>Spine: FACULTY RESERVE SPRING '03 WOODS PIANO RECITAL 2/21/03, Sulzberger Parlor</t>
  </si>
  <si>
    <t>Front: 02/21/03, Woods, Sulzberger Parlor, 8:00-10:00 VT/JL
Spine: FACULTY RESERVE SPRING '03 WOODS PIANO RECITAL 2/21/03, Sulzberger Parlor</t>
  </si>
  <si>
    <t>Spine: Faculty Reserve Permanent Music Dept. Leah King, Senior Thesis Presentation: "Art as POWER: Visions of Empowerment in Black Revolutionary Music and Poetry"</t>
  </si>
  <si>
    <t>Front: 3/3/04 Leah King Senior Thesis
Spine: Faculty Reserve Permanent Music Dept. Leah King, Senior Thesis Presentation: "Art as POWER: Visions of Empowerment in Black Revolutionary Music and Poetry"</t>
  </si>
  <si>
    <t>Interactive performance program attached.</t>
  </si>
  <si>
    <t>Spine: Faculty Reserve Spring 2009 Professor Archer, James Chapel, 12/2/09, Tape 1 8-10pm</t>
  </si>
  <si>
    <t>Front: Archer 12/12/09 James Chapel 8:00-10:00pm Tape 1
Spine: Faculty Reserve Spring 2009 Professor Archer, James Chapel, 12/2/09, Tape 1 8-10pm</t>
  </si>
  <si>
    <t>471 472-473</t>
  </si>
  <si>
    <t>Tape 1 of 2.</t>
  </si>
  <si>
    <t>Spine: Faculty Reserve Spring 2009 Professor Archer, James Chapel, 12/2/09, Tape 2 8-10pm</t>
  </si>
  <si>
    <t>Front: 12/12/09 Archer James Chapel 8:00-10:00pm (2) Fall 2009
Spine: Faculty Reserve Spring 2009 Professor Archer, James Chapel, 12/2/09, Tape 2 8-10pm</t>
  </si>
  <si>
    <t>470, 472-473</t>
  </si>
  <si>
    <t>Tape 2 of 2.</t>
  </si>
  <si>
    <t>Front: 12.12.09 (2) ARCHER JAMES CHAPEL 8:00-10:00 DVT/VS
Spine: 12.12.09 ARCHER (2) JAMES CHAPEL, DVT/VS</t>
  </si>
  <si>
    <t>Front: 12/12/09 ARCHER, James Chapel TAPE 2 TRT 1:17:47</t>
  </si>
  <si>
    <t>1:17:47</t>
  </si>
  <si>
    <t>470-471, 473</t>
  </si>
  <si>
    <t>Tape 2 of 2. Master for UIDs 470-471.</t>
  </si>
  <si>
    <t>Front: 12.12.09 (1) ARCHER JAMES CHAPEL 8:00-10:00 DVT/VS
Spine: 12.12.09 ARCHER (1) JAMES CHAPEL, DVT/VS</t>
  </si>
  <si>
    <t>Front: 2/12/09 Annual Candlelight Concert Tape 1 TRT: 1:17:08</t>
  </si>
  <si>
    <t>1:17:08</t>
  </si>
  <si>
    <t>470-472</t>
  </si>
  <si>
    <t>Master for UIDs 470-471. Tape 1 of 2. Concert Programs attached.</t>
  </si>
  <si>
    <t>Front: 04-16-11 (1) ARCHER Union Theological 8:00-10:00 DVT
Spine: 04-16-11 ARCHER (1) UNION THELOG. 8:00-10:00</t>
  </si>
  <si>
    <t>Front: 4/16/11 ARCHER UNION THEOLOGICAL SEMINARY TRT: 1:16:47 TAPE 1</t>
  </si>
  <si>
    <t>1:16:47</t>
  </si>
  <si>
    <t>475-476</t>
  </si>
  <si>
    <t xml:space="preserve">Tape 1 of 2. Master for UID 476. </t>
  </si>
  <si>
    <t>Front: 04-16-11 (2) ARCHER Union Theological 8:00-10:00 DVT
Spine: 04-16-11 ARCHER (2) UNION THELOG. 8-10</t>
  </si>
  <si>
    <t>Front: 4/16/11 ARCHER UNION THEOLOGICAL TAPE 2 TRT: 10:09 minutes</t>
  </si>
  <si>
    <t>0:10:09</t>
  </si>
  <si>
    <t>474-476</t>
  </si>
  <si>
    <t xml:space="preserve">Tape 2 of 2. Master for UID 476. </t>
  </si>
  <si>
    <t>Front: PROFESSOR ARCHER BARNARD-COLUMBIA CHORUS 'Ein deutsches Requiem Johannes Brahms' Union Theological Seminary April 16, 2011 8:00 PM DVD/Edited Burn Date: 4/26/2011</t>
  </si>
  <si>
    <t>Spine: Archive:  'Ein deutsches Requiem Johannes Brahms' Archer: 4/16/2011, Union Theological Seminary, 8:00pm</t>
  </si>
  <si>
    <t>474-475</t>
  </si>
  <si>
    <t>Concert programs included. MiniDV masters: UIDs 474-475.</t>
  </si>
  <si>
    <t>Spine: 4/28/06 L. Owen 405 Milbank Vocal Repertoire Class</t>
  </si>
  <si>
    <t>478, 479</t>
  </si>
  <si>
    <t>Master for UIDs 478 and 479?</t>
  </si>
  <si>
    <t xml:space="preserve">Spine: Faculty Reserve Spring 2006 Owen 4/28/06 405 Milbank Vocal Repertoire Class </t>
  </si>
  <si>
    <t xml:space="preserve">Front: 4/28/06 L. Owen 405 Milbank Vocal Repertoire Class
Spine: Faculty Reserve Spring 2006 Owen  405 Milbank Vocal Repertoire Class </t>
  </si>
  <si>
    <t>477, 479</t>
  </si>
  <si>
    <t>sticky shed, vinegar syndrome</t>
  </si>
  <si>
    <t>Concert program included. Post-it note on case says "Label and give back to Valerie". MiniDV master: UID 477? Copy 1 of 2 (copy2= UID 479?).</t>
  </si>
  <si>
    <t>Spine: Faculty Reserve Spring 2006 Owen 4/28/06 405 Milbank Vocal Repertoire Class</t>
  </si>
  <si>
    <t>Front: Owen, Vocal Repertoire Class, 405 Milbank
Spine: Faculty Reserve Spring 2006 Owen 4/28/06 405 Milbank Vocal Repertoire Class</t>
  </si>
  <si>
    <t>477-479</t>
  </si>
  <si>
    <t>Concert program included. MiniDV master: UID 477? Copy 1 of 2 (copy2= UID 479?).</t>
  </si>
  <si>
    <t>Spine: 4/28/06 Mongiardo 405 Milbank Intro to Vocal Repertoire I</t>
  </si>
  <si>
    <t>481-482</t>
  </si>
  <si>
    <t>Master for UIDs 481-482?</t>
  </si>
  <si>
    <t>Spine: Faculty Reserve Spring 2006 Mongiardo Introduction to Vocal Repertoire I Tape 1 4/28/06, 11am</t>
  </si>
  <si>
    <t>Front: Tape 1 4/27/06 Mongiardo, Intro. to Vocal Rep I 11:00am</t>
  </si>
  <si>
    <t>480-482</t>
  </si>
  <si>
    <t>Tape 1 of 2. Concert program included. MiniDV master: UID 480.</t>
  </si>
  <si>
    <t>Front: 4/28/06 Mongiardo Intro. to Vocal Rep. I 11:00am</t>
  </si>
  <si>
    <t>480-481</t>
  </si>
  <si>
    <t>Tape 2 of 2. Concert program included. MiniDV master: UID 480.</t>
  </si>
  <si>
    <t>Front:  Cant Scholar persnets:  Monica Finley "[Emigre] Conventions:  Russion Artists ABroad"   Mariman Gallery, SIPA 12th floor;   Cap 5/3/07 by RM  (drive 3) media RAID 5/9/07;       Spine  Mclean / Monica Finley  4/7/06  Harriman Gallery</t>
  </si>
  <si>
    <t>Front:  Centennial Scholars : Monica Finley (4/7/06)  Captured  by RM 5/3/07  Moved to Media RAID storage 5/9/07 SC</t>
  </si>
  <si>
    <t>MiniDV</t>
  </si>
  <si>
    <t>not rewound fully</t>
  </si>
  <si>
    <t>This was with the miniDV's with legacy id#'s, but is has no ID # and does not appear to be part of the collection.</t>
  </si>
  <si>
    <t>Front:  11/15/08  A,  Performance Two  Miller Theatre, 2:00-4:00, DVT/NM;   Spine:  11/15/08  Dances at Miller, 2:00-4:00pm</t>
  </si>
  <si>
    <t>Front:  Barnard Dances at Miller,  November 15, 2008 at 2:00;  Paquita-Petipa, Robert La Fosse;  Tapestry Templates - Camille A. Brown; Standing - Donlin Foreman;  Lareigne- Stephen Petronio;        Spine:  Barnard Dances at Miller,  November 15, 2008 at 2:00,  Miller Theatre</t>
  </si>
  <si>
    <t>minDV</t>
  </si>
  <si>
    <t>Spine:  Miller Theatre, 6./6/08 Tape 1
mDV 888</t>
  </si>
  <si>
    <t>Front:  National College Dance Festival
June 6, 2008  Tape 1
Some Zanydance for the NCDF-Szanyi...And  She Was Perfect - Sokol
The Pink Blue - Mora, Temporarily Out of Order - Vissers, Wipe - Ocampo
Spine:  National College Dance Festival
June 6, 2008  Tape 1
Miller Theatre</t>
  </si>
  <si>
    <t>Spine:  Miller Theatre,
6/5/08  Tape 2,
mDV  888</t>
  </si>
  <si>
    <t>Front:  National College Dance Festival
June 5, 2008  Tape 2
Kjaerlighet - Skjorshammer, Twist - Hineline, First Minute January Room - Eric Jackson Bradley, Etches of Her Skin - Ami Dowden-Fant, Gri d - Cecil Slaughter
Spine:  National College Dance Festival
June 5, 2009  Tape 2
Miller Theatre</t>
  </si>
  <si>
    <t>Spine:  04/27/08, [Arclier?] 2:00-4:00  Lewis Parlor, DVT/AK  1</t>
  </si>
  <si>
    <t>Sacks Master Class, April 27, 2008
Kriesleriana #2 &amp; #3 - Nathaniel La Nasa
Sonata #3 for Gamba - Gregory Robbins
Concerto for Flute:  Allegro- Ariel Fein
Sonata for Horn - Alessandra Rodda
Spine:  Sacks Master Class  
Tape 1, 
April 27, 2008  
Lewis Parlor
889</t>
  </si>
  <si>
    <t>Front: 12/07/08  A,  McMahan,  Sulzberger Parlor 8:00-10:00  DVT/NM
Spine:  Final Project
Dec. 7, 2008  MDV896</t>
  </si>
  <si>
    <t>Front:  Final Project
December 7, 2008
Sulzberger Parlor
I Only Have Eyes For You - Emily Drinker et al.
Spine:  Final Project
Dec. 7, 2008
Sulzberger Parlor
MDV 896</t>
  </si>
  <si>
    <t>Spine:  The Barnard Project,  04/25/09  Tape 2</t>
  </si>
  <si>
    <t>Front:  The Barnard Project
April 25, 2009
HOVER - Susan Rethorst
Waltzes, Wonder, and First Choice - Nicholas Leichter
Spine:  The Barnard Project
April 25, 2009
DTW Tape 2
913</t>
  </si>
  <si>
    <t>Panasonic DVM83 ME
Front has sticky note:  "Check not sent to ME - have to input"</t>
  </si>
  <si>
    <t>Front:  916 1 of 2
Spine:  Dance in Film with Robert Greskovic  September 22, 2010</t>
  </si>
  <si>
    <t>no-took previous years of the same speaker</t>
  </si>
  <si>
    <t xml:space="preserve">not sure </t>
  </si>
  <si>
    <t>Front:  Dance in Film with Robert Greskovic
September 22, 2010
Interviewer - Mindy Aloff
Speaker - Robert Greskovic
Spine:  Dance in Fiml with Robert Greskovic
September 22, 2010
916 1 of 2</t>
  </si>
  <si>
    <t>9/22/0201</t>
  </si>
  <si>
    <t>Front:  917 1 of 2
Spine:  Dance in Film with Frederic Franklin
September 29, 2010</t>
  </si>
  <si>
    <t>Front:  Dance in Film with Frederic Franklin
September 29. 201
Interviewer - Mindy Aloff
Speaker - Frederic Franklin
Spine:  Dance in Film with Frederic Franklin
September 29, 2010
917 1 of 2</t>
  </si>
  <si>
    <t>Front:  917 2 of 2
Spine:  Dance in Film with Frederic Franklin
September 29, 2010</t>
  </si>
  <si>
    <t>Front:  Dance in Film with Frederic Franklin
September 29. 201
Interviewer - Mindy Aloff
Speaker - Frederic Franklin
Spine:  Dance in Film with Frederic Franklin
September 29, 2010
917 2 of 2</t>
  </si>
  <si>
    <t>Front:  918 1 of 2
Spine:  Dance in Film with Anne H. Bass
October 6, 2010</t>
  </si>
  <si>
    <t>Front:  Dance in Film with Anne H. Bass
October 6, 2010
Interviewer - Mindy Aloff
Speaker - Anne H. Bass
Spine:  Dance in Film with Anne H. Bass
October 6, 2010
918 1 of 2</t>
  </si>
  <si>
    <t>Front:  918 2 of 2
Spine:  Dance in Film with Anne H. Bass
October 6, 2010</t>
  </si>
  <si>
    <t>missing?</t>
  </si>
  <si>
    <t>Front:  Dance in Film with Anne H. Bass
October 6, 2010
Interviewer - Mindy Aloff
Speaker - Anne H. Bass
Spine:  Dance in Film with Anne H. Bass
October 6, 2010
918 2 of 2</t>
  </si>
  <si>
    <t>Front:  919 1 of 2
Spine:  Dance in Film with Mary Cochran
October 27, 2010"</t>
  </si>
  <si>
    <t>Front:  Dance in Film with Mary Cochran
October 27, 2010
Interviewer - Mindy Aloff
Speaker - Mary Cochran
Spine:  Dance in Film with Mary Cochran
October 27, 2010
919 1 of 2</t>
  </si>
  <si>
    <t>Front:  919 2 of 2
Spine:  Dance in Film with Mary Cochran
October 27, 2010"</t>
  </si>
  <si>
    <t>Front:  Dance in Film with Mary Cochran
October 27, 2010
Interviewer - Mindy Aloff
Speaker - Mary Cochran
Spine:  Dance in Film with Mary Cochran
October 27, 2010
919 2 of 2</t>
  </si>
  <si>
    <t>Front:  920 1 of 2
Spine:  Dance in Film with Kikuchi &amp; Arsham
October 20, 2010</t>
  </si>
  <si>
    <t>Front:  Dance in Film with Yuriko Kikuchi &amp; Miriam Arsham
October 20, 2010
Interviewer - Mindy Aloff
Speaker - Yuriko Kikuchi &amp; Miriam Arsham
Spine:  Dance in Film with Kikuchi &amp; Arsham
October 20, 2010
920 1 of 2</t>
  </si>
  <si>
    <t>Front:  920 2 of 2
Spine:  Dance in Film with Kikuchi &amp; Arsham
October 20, 2010</t>
  </si>
  <si>
    <t>Front:  Dance in Film with Yuriko Kikuchi &amp; Miriam Arsham
October 20, 2010
Interviewer - Mindy Aloff
Speaker - Yuriko Kikuchi &amp; Miriam Arsham
Spine:  Dance in Film with Kikuchi &amp; Arsham
October 20, 2010
920 2 of 2</t>
  </si>
  <si>
    <t>Front:  921 1 of 2
Spine:  Dance in Film with Marge Champion
November 3, 2010</t>
  </si>
  <si>
    <t>Front:  Dance in Film with Marge Champion
November 3, 2010
Interviewer - Mindy Aloff
Speaker - Marge Champion
Spine:  Dance in Film with Marge Champion
November 3, 2010
921 1 of 2</t>
  </si>
  <si>
    <t>Front:  921 2 of 2
Spine:  Dance in Film with Marge Champion
November 3, 2010</t>
  </si>
  <si>
    <t>Front:  Dance in Film with Marge Champion
November 3, 2010
Interviewer - Mindy Aloff
Speaker - Marge Champion
Spine:  Dance in Film with Marge Champion
November 3, 2010
921 2 of 2</t>
  </si>
  <si>
    <t>Front:  922 1 of 2
Spine:  Dance in Film with Alistair Macaulay
November 10, 2010</t>
  </si>
  <si>
    <t>Front:  Dance in Film with Alistair Macaulay
November 10, 2010
Interviewer - Mindy Aloff
Speaker - Alistair Macaulay
Spine:  Dance in Film with Marge Champion
November 3, 2010
922 1 of 2</t>
  </si>
  <si>
    <t>Front:  922 2 of 2
Spine:  Dance in Film with Alistair Macaulay
November 10, 2010</t>
  </si>
  <si>
    <t>Front:  Dance in Film with Alistair Macaulay
November 10, 2010
Interviewer - Mindy Aloff
Speaker - Alistair Macaulay
Spine:  Dance in Film with Marge Champion
November 3, 2010
922 2 of 2</t>
  </si>
  <si>
    <t>Front:  923 1 of 2
Spine:  Dance in Film with Joanna Ney
November 17, 2010</t>
  </si>
  <si>
    <t>Front:  Dance in Film with Joanna Ney
November 17, 2010
Interviewer - Mindy Aloff
Speaker - Joanna Ney
Spine:  Dance in Film with Joanna Ney
November 17, 2010
923 1 of 2</t>
  </si>
  <si>
    <t>Front:  923 2 of 2
Spine:  Dance in Film with Joanna Ney
November 17, 2010</t>
  </si>
  <si>
    <t>Front:  Dance in Film with Joanna Ney
November 17, 2010
Interviewer - Mindy Aloff
Speaker - Joanna Ney
Spine:  Dance in Film with Joanna Ney
November 17, 2010
923 2 of 2</t>
  </si>
  <si>
    <t>Front:  924 1 of 2
Spine:  Dance in Film with Frederic Franklin
December 6, 2010</t>
  </si>
  <si>
    <t>Front:  Dance in Film with Frederic Franklin on his Reviews
December 6, 2010
Interviewer - Mindy Aloff
Speaker - Frederic Franklin
Spine:  Dance in Film with Frederic Franklin
December 6, 2010
924 1 of 2</t>
  </si>
  <si>
    <t>Front:  924 2 of 2
Spine:  Dance in Film with Frederic Franklin
December 6, 2010</t>
  </si>
  <si>
    <t>Front:  Dance in Film with Frederic Franklin on his Reviews
December 6, 2010
Interviewer - Mindy Aloff
Speaker - Frederic Franklin
Spine:  Dance in Film with Frederic Franklin
December 6, 2010
924 2 of 2</t>
  </si>
  <si>
    <t>Front:  925 1 of 2
Spine:  Dance in Film with John Canemaker
December 8, 2010</t>
  </si>
  <si>
    <t>Front:  Dance in Film with John Canemaker
December 8, 2010
Interviewer - Mindy Aloff
Speaker - John Canemaker
Spine:  Dance in Film with John Canemaker
December 8, 2010
925 1 of 2"</t>
  </si>
  <si>
    <t>Front:  925 2 of 2
Spine:  Dance in Film with John Canemaker
December 8, 2010</t>
  </si>
  <si>
    <t>Front:  Dance in Film with John Canemaker
December 8, 2010
Interviewer - Mindy Aloff
Speaker - John Canemaker
Spine:  Dance in Film with John Canemaker
December 8, 2010
925 2 of 2</t>
  </si>
  <si>
    <t>Front:  926 1 of 1
Spine:  Barnard Dances at Miller
April 24, 2010, 7pm</t>
  </si>
  <si>
    <t>Front:  Barnard Dances at Miller
April 24, 2010
Quarter Past Blue - Jodi Melnick
Strung - Bill Young with the dancers
Sky Light - Laura Dean
The Trout - Lisa de Ribere
Spine:  Barnard Dances at Miller
April 24, 2010, 7pm
926 1 of 1</t>
  </si>
  <si>
    <t>Not fully rewound</t>
  </si>
  <si>
    <t>Front:  927 1 of 1
Spine:  Barnard Dances at Miller
April 24, 2010, 2 pm</t>
  </si>
  <si>
    <t>Front:  Barnard Dances at Miller
April 24, 2010, 2 pm
Quarter Past Blue - Jodi Melnick
Strung - Bill Young with the dancers
Sky Light - Laura Dean
The Trout - Lisa de Ribere
Spine:  Barnard Dances at Miller
April 24, 2010, 2 pm
927 1 of 1</t>
  </si>
  <si>
    <t>Front:  928 1 of 2
Spine:  Barnard Dances at Miller
April 23, 2010</t>
  </si>
  <si>
    <t>Front:  Barnard Dances at Miller
April 23, 2010
Quarter Past Blue - Jodi Melnick
Strung - Bill Young with the dancers
Sky Light - Laura Dean
The Trout - Lisa de Ribere
Spine:  Barnard Dances at Miller
April 23, 2010
928 1 of  2</t>
  </si>
  <si>
    <t>Front:  928 2 of 2
Spine:  Barnard Dances at Miller
April 23, 2010</t>
  </si>
  <si>
    <t>Front:  Barnard Dances at Miller
April 23, 2010
Quarter Past Blue - Jodi Melnick
Strung - Bill Young with the dancers
Sky Light - Laura Dean
The Trout - Lisa de Ribere
Spine:  Barnard Dances at Miller
April 23, 2010
928 2 of  2</t>
  </si>
  <si>
    <t>Front:  929 1 of 2
Spine:  The Barnard Project
December 5, 2009, 2 pm</t>
  </si>
  <si>
    <t>Keep ne</t>
  </si>
  <si>
    <t xml:space="preserve">Front:  The Barnard Project
December 5, 2009, 2 pm
Her Suites - Vicky Shick
Visual Cliffs - Juliann May
Little Lellolello - Kota Yamazaki
RELAY - Brian Brooks
Spine:  The Barnard Project
December 5, 2009, 2 pm
929 1 of 2 </t>
  </si>
  <si>
    <t>rethor</t>
  </si>
  <si>
    <t xml:space="preserve">Sticky note on front:  " We have a DVD copy and a program V. S. </t>
  </si>
  <si>
    <t>Front:  929 2 of 2
Spine:  The Barnard Project
December 5, 2009, 2 pm</t>
  </si>
  <si>
    <t xml:space="preserve">Front:  The Barnard Project
December 5, 2009, 2 pm
Her Suites - Vicky Shick
Visual Cliffs - Juliann May
Little Lellolello - Kota Yamazaki
RELAY - Brian Brooks
Spine:  The Barnard Project
December 5, 2009, 2 pm
929 2 of 2 </t>
  </si>
  <si>
    <t>Front:  941 1 of 1
Spine:  Barnard Dances at Miller
April 30, 2011, 2pm</t>
  </si>
  <si>
    <t>Front: Barnard Dances at Miller
April 30, 2011, 2pm
gang/pack/band - Faye Driscoll
Concrete Courtship - Kyle Abraham
Amnesia: Part 1 and 2 - Jon Kinzel
Waterline - Jill Johnson
Spine:  Barnard Dances at Miller
April 30, 2011, 2pm
941 1 of 1</t>
  </si>
  <si>
    <t>Spine:  The Barnard Project
12/6/07  Tape 1
880</t>
  </si>
  <si>
    <t xml:space="preserve">Keep one </t>
  </si>
  <si>
    <t>Front:  The Barnard Project
December 6, 2007
Tape 1: Peyton Place Re-Mix - RoseAnne Spradlin
Frost - Gerald Case1
Tape 2: "Your's" - Amanda Loulaki
A Splintering of Ideas - Keith Thompson
Spine: The Barnard Project
December 6, 2007
DTW Tape 1
880 MDV</t>
  </si>
  <si>
    <t>Spine:  The Barnard Project
12/6/07  Tape 2
880</t>
  </si>
  <si>
    <t>Front:  The Barnard Project
December 6, 2007
Tape 1: Peyton Place Re-Mix - RoseAnne Spradlin
Frost - Gerald Case1
Tape 2: "Your's" - Amanda Loulaki
A Splintering of Ideas - Keith Thompson
Spine: The Barnard Project
December 6, 2007
DTW Tape 2
880 MDV</t>
  </si>
  <si>
    <t>Spine:  04/27/08, Archer, 2-4, 2
Lewis Parlor, DVT/AK</t>
  </si>
  <si>
    <t>Sacks Master Class, April 27, 2008
Sonata in C Major - Jessica Reinis
Sonata in A Minor - Delna Weil
Suite in G Major - Margaret Spiegelman
Sonatina - Laura Hopwood
French Suite #3 - Anastasia Kostrominova
Spine:  Sacks Master Class  Tape 2, 
April 27, 2008  
Lewis Parlor
889</t>
  </si>
  <si>
    <t>2-</t>
  </si>
  <si>
    <t>unique ID prefix</t>
  </si>
  <si>
    <t>n/a</t>
  </si>
  <si>
    <t>Barnard College 2006 Commencement</t>
  </si>
  <si>
    <t>Barnard College 2006 Commencement copyright 2006 Collegiate Video www.collegiatevideo.com</t>
  </si>
  <si>
    <t>dvd</t>
  </si>
  <si>
    <t>Front: Tape 1 of 2 Alice Walker 10/4/03
Spine: Tape 1 of 2 Alice Walker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</si>
</sst>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6" x14ac:knownFonts="1">
    <font>
      <sz val="10"/>
      <color rgb="FF000000"/>
      <name val="Arial"/>
    </font>
    <font>
      <b/>
      <sz val="10"/>
      <name val="Arial"/>
    </font>
    <font>
      <sz val="10"/>
      <name val="Arial"/>
    </font>
    <font>
      <sz val="10"/>
      <name val="Arial"/>
    </font>
    <font>
      <sz val="11"/>
      <name val="Arial"/>
    </font>
    <font>
      <sz val="10"/>
      <color rgb="FF000000"/>
      <name val="Arial"/>
    </font>
  </fonts>
  <fills count="7">
    <fill>
      <patternFill patternType="none"/>
    </fill>
    <fill>
      <patternFill patternType="gray125"/>
    </fill>
    <fill>
      <patternFill patternType="solid">
        <fgColor rgb="FFDDDDDD"/>
        <bgColor rgb="FFDDDDDD"/>
      </patternFill>
    </fill>
    <fill>
      <patternFill patternType="solid">
        <fgColor rgb="FFFFFFFF"/>
        <bgColor rgb="FFFFFFFF"/>
      </patternFill>
    </fill>
    <fill>
      <patternFill patternType="solid">
        <fgColor rgb="FFFF0000"/>
        <bgColor rgb="FFFF0000"/>
      </patternFill>
    </fill>
    <fill>
      <patternFill patternType="solid">
        <fgColor rgb="FFD9EAD3"/>
        <bgColor rgb="FFD9EAD3"/>
      </patternFill>
    </fill>
    <fill>
      <patternFill patternType="solid">
        <fgColor rgb="FFF9CB9C"/>
        <bgColor rgb="FFF9CB9C"/>
      </patternFill>
    </fill>
  </fills>
  <borders count="1">
    <border>
      <left/>
      <right/>
      <top/>
      <bottom/>
      <diagonal/>
    </border>
  </borders>
  <cellStyleXfs count="1">
    <xf numFmtId="0" fontId="0" fillId="0" borderId="0"/>
  </cellStyleXfs>
  <cellXfs count="33">
    <xf numFmtId="0" fontId="0" fillId="0" borderId="0" xfId="0" applyFont="1" applyAlignment="1">
      <alignment wrapText="1"/>
    </xf>
    <xf numFmtId="0" fontId="1" fillId="2" borderId="0" xfId="0" applyFont="1" applyFill="1" applyAlignment="1">
      <alignment horizontal="center" wrapText="1"/>
    </xf>
    <xf numFmtId="0" fontId="2" fillId="0" borderId="0" xfId="0" applyFont="1" applyAlignment="1">
      <alignment wrapText="1"/>
    </xf>
    <xf numFmtId="0" fontId="3" fillId="0" borderId="0" xfId="0" applyFont="1" applyAlignment="1">
      <alignment wrapText="1"/>
    </xf>
    <xf numFmtId="0" fontId="2" fillId="0" borderId="0" xfId="0" applyFont="1" applyAlignment="1">
      <alignment wrapText="1"/>
    </xf>
    <xf numFmtId="164" fontId="3" fillId="0" borderId="0" xfId="0" applyNumberFormat="1" applyFont="1" applyAlignment="1">
      <alignment wrapText="1"/>
    </xf>
    <xf numFmtId="0" fontId="3" fillId="3" borderId="0" xfId="0" applyFont="1" applyFill="1" applyAlignment="1">
      <alignment wrapText="1"/>
    </xf>
    <xf numFmtId="14" fontId="3" fillId="0" borderId="0" xfId="0" applyNumberFormat="1" applyFont="1" applyAlignment="1">
      <alignment wrapText="1"/>
    </xf>
    <xf numFmtId="0" fontId="4" fillId="3" borderId="0" xfId="0" applyFont="1" applyFill="1" applyAlignment="1">
      <alignment horizontal="left" wrapText="1"/>
    </xf>
    <xf numFmtId="0" fontId="3" fillId="3" borderId="0" xfId="0" applyFont="1" applyFill="1" applyAlignment="1">
      <alignment wrapText="1"/>
    </xf>
    <xf numFmtId="0" fontId="2" fillId="0" borderId="0" xfId="0" applyFont="1" applyAlignment="1">
      <alignment horizontal="right" wrapText="1"/>
    </xf>
    <xf numFmtId="21" fontId="3" fillId="0" borderId="0" xfId="0" applyNumberFormat="1" applyFont="1" applyAlignment="1">
      <alignment wrapText="1"/>
    </xf>
    <xf numFmtId="0" fontId="2" fillId="4" borderId="0" xfId="0" applyFont="1" applyFill="1" applyAlignment="1">
      <alignment wrapText="1"/>
    </xf>
    <xf numFmtId="46" fontId="3" fillId="0" borderId="0" xfId="0" applyNumberFormat="1" applyFont="1" applyAlignment="1">
      <alignment wrapText="1"/>
    </xf>
    <xf numFmtId="164" fontId="3" fillId="4" borderId="0" xfId="0" applyNumberFormat="1" applyFont="1" applyFill="1" applyAlignment="1">
      <alignment wrapText="1"/>
    </xf>
    <xf numFmtId="0" fontId="3" fillId="4" borderId="0" xfId="0" applyFont="1" applyFill="1" applyAlignment="1">
      <alignment wrapText="1"/>
    </xf>
    <xf numFmtId="0" fontId="3" fillId="4" borderId="0" xfId="0" applyFont="1" applyFill="1" applyAlignment="1">
      <alignment wrapText="1"/>
    </xf>
    <xf numFmtId="0" fontId="3" fillId="4" borderId="0" xfId="0" applyFont="1" applyFill="1" applyAlignment="1">
      <alignment wrapText="1"/>
    </xf>
    <xf numFmtId="14" fontId="3" fillId="4" borderId="0" xfId="0" applyNumberFormat="1" applyFont="1" applyFill="1" applyAlignment="1">
      <alignment wrapText="1"/>
    </xf>
    <xf numFmtId="164" fontId="3" fillId="5" borderId="0" xfId="0" applyNumberFormat="1" applyFont="1" applyFill="1" applyAlignment="1">
      <alignment wrapText="1"/>
    </xf>
    <xf numFmtId="0" fontId="3" fillId="5" borderId="0" xfId="0" applyFont="1" applyFill="1" applyAlignment="1">
      <alignment wrapText="1"/>
    </xf>
    <xf numFmtId="0" fontId="3" fillId="5" borderId="0" xfId="0" applyFont="1" applyFill="1" applyAlignment="1">
      <alignment wrapText="1"/>
    </xf>
    <xf numFmtId="0" fontId="3" fillId="6" borderId="0" xfId="0" applyFont="1" applyFill="1" applyAlignment="1">
      <alignment wrapText="1"/>
    </xf>
    <xf numFmtId="14" fontId="3" fillId="5" borderId="0" xfId="0" applyNumberFormat="1" applyFont="1" applyFill="1" applyAlignment="1">
      <alignment wrapText="1"/>
    </xf>
    <xf numFmtId="0" fontId="3" fillId="0" borderId="0" xfId="0" applyFont="1" applyAlignment="1">
      <alignment wrapText="1"/>
    </xf>
    <xf numFmtId="46" fontId="3" fillId="5" borderId="0" xfId="0" applyNumberFormat="1" applyFont="1" applyFill="1" applyAlignment="1">
      <alignment wrapText="1"/>
    </xf>
    <xf numFmtId="164" fontId="5" fillId="5" borderId="0" xfId="0" applyNumberFormat="1" applyFont="1" applyFill="1" applyAlignment="1">
      <alignment wrapText="1"/>
    </xf>
    <xf numFmtId="0" fontId="5" fillId="5" borderId="0" xfId="0" applyFont="1" applyFill="1" applyAlignment="1">
      <alignment wrapText="1"/>
    </xf>
    <xf numFmtId="0" fontId="5" fillId="5" borderId="0" xfId="0" applyFont="1" applyFill="1" applyAlignment="1">
      <alignment wrapText="1"/>
    </xf>
    <xf numFmtId="0" fontId="5" fillId="0" borderId="0" xfId="0" applyFont="1" applyAlignment="1">
      <alignment wrapText="1"/>
    </xf>
    <xf numFmtId="0" fontId="5" fillId="3" borderId="0" xfId="0" applyFont="1" applyFill="1" applyAlignment="1">
      <alignment wrapText="1"/>
    </xf>
    <xf numFmtId="14" fontId="5" fillId="5" borderId="0" xfId="0" applyNumberFormat="1" applyFont="1" applyFill="1" applyAlignment="1">
      <alignment wrapText="1"/>
    </xf>
    <xf numFmtId="164" fontId="2" fillId="0" borderId="0" xfId="0" applyNumberFormat="1" applyFont="1" applyAlignment="1">
      <alignment wrapText="1"/>
    </xf>
  </cellXfs>
  <cellStyles count="1">
    <cellStyle name="Normal" xfId="0" builtinId="0"/>
  </cellStyles>
  <dxfs count="7">
    <dxf>
      <fill>
        <patternFill patternType="solid">
          <fgColor rgb="FFE69138"/>
          <bgColor rgb="FFE69138"/>
        </patternFill>
      </fill>
      <alignment wrapText="1"/>
      <border>
        <left/>
        <right/>
        <top/>
        <bottom/>
      </border>
    </dxf>
    <dxf>
      <fill>
        <patternFill patternType="solid">
          <fgColor rgb="FFF9CB9C"/>
          <bgColor rgb="FFF9CB9C"/>
        </patternFill>
      </fill>
      <alignment wrapText="1"/>
      <border>
        <left/>
        <right/>
        <top/>
        <bottom/>
      </border>
    </dxf>
    <dxf>
      <fill>
        <patternFill patternType="solid">
          <fgColor rgb="FFF9CB9C"/>
          <bgColor rgb="FFF9CB9C"/>
        </patternFill>
      </fill>
      <alignment wrapText="1"/>
      <border>
        <left/>
        <right/>
        <top/>
        <bottom/>
      </border>
    </dxf>
    <dxf>
      <fill>
        <patternFill patternType="solid">
          <fgColor rgb="FFF9CB9C"/>
          <bgColor rgb="FFF9CB9C"/>
        </patternFill>
      </fill>
      <alignment wrapText="1"/>
      <border>
        <left/>
        <right/>
        <top/>
        <bottom/>
      </border>
    </dxf>
    <dxf>
      <fill>
        <patternFill patternType="solid">
          <fgColor rgb="FFCFE2F3"/>
          <bgColor rgb="FFCFE2F3"/>
        </patternFill>
      </fill>
      <alignment wrapText="1"/>
      <border>
        <left/>
        <right/>
        <top/>
        <bottom/>
      </border>
    </dxf>
    <dxf>
      <fill>
        <patternFill patternType="solid">
          <fgColor rgb="FFCFE2F3"/>
          <bgColor rgb="FFCFE2F3"/>
        </patternFill>
      </fill>
      <alignment wrapText="1"/>
      <border>
        <left/>
        <right/>
        <top/>
        <bottom/>
      </border>
    </dxf>
    <dxf>
      <fill>
        <patternFill patternType="solid">
          <fgColor rgb="FFE69138"/>
          <bgColor rgb="FFE69138"/>
        </patternFill>
      </fill>
      <alignment wrapText="1"/>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8"/>
  <sheetViews>
    <sheetView tabSelected="1" workbookViewId="0">
      <pane xSplit="3" ySplit="1" topLeftCell="D295" activePane="bottomRight" state="frozen"/>
      <selection pane="topRight" activeCell="C1" sqref="C1"/>
      <selection pane="bottomLeft" activeCell="A2" sqref="A2"/>
      <selection pane="bottomRight" activeCell="E299" sqref="E299"/>
    </sheetView>
  </sheetViews>
  <sheetFormatPr defaultColWidth="14.42578125" defaultRowHeight="12.75" customHeight="1" x14ac:dyDescent="0.2"/>
  <cols>
    <col min="1" max="1" width="64.42578125" hidden="1" customWidth="1"/>
    <col min="2" max="2" width="5.85546875" customWidth="1"/>
    <col min="3" max="3" width="11.85546875" customWidth="1"/>
    <col min="4" max="4" width="6" customWidth="1"/>
    <col min="5" max="5" width="59.140625" customWidth="1"/>
    <col min="6" max="7" width="17.28515625" customWidth="1"/>
    <col min="8" max="8" width="21.28515625" customWidth="1"/>
    <col min="9" max="9" width="54.85546875" customWidth="1"/>
    <col min="10" max="10" width="19.28515625" customWidth="1"/>
    <col min="11" max="11" width="11.85546875" customWidth="1"/>
    <col min="12" max="12" width="11.28515625" customWidth="1"/>
    <col min="13" max="13" width="13.42578125" customWidth="1"/>
    <col min="14" max="14" width="10" customWidth="1"/>
    <col min="15" max="15" width="15.7109375" customWidth="1"/>
    <col min="16" max="16" width="13.85546875" customWidth="1"/>
    <col min="17" max="17" width="9.42578125" customWidth="1"/>
    <col min="18" max="18" width="15" customWidth="1"/>
    <col min="19" max="19" width="20.42578125" customWidth="1"/>
    <col min="20" max="20" width="26.7109375" customWidth="1"/>
    <col min="21" max="21" width="49.140625" customWidth="1"/>
  </cols>
  <sheetData>
    <row r="1" spans="1:21" ht="12.75" customHeight="1" x14ac:dyDescent="0.2">
      <c r="A1" s="1" t="s">
        <v>0</v>
      </c>
      <c r="B1" s="1" t="s">
        <v>1909</v>
      </c>
      <c r="C1" s="1" t="s">
        <v>1</v>
      </c>
      <c r="D1" s="1" t="s">
        <v>2</v>
      </c>
      <c r="E1" s="1" t="s">
        <v>3</v>
      </c>
      <c r="F1" s="3" t="s">
        <v>4</v>
      </c>
      <c r="G1" s="3" t="s">
        <v>5</v>
      </c>
      <c r="H1" s="3" t="s">
        <v>6</v>
      </c>
      <c r="I1" s="1" t="s">
        <v>7</v>
      </c>
      <c r="J1" s="1" t="s">
        <v>8</v>
      </c>
      <c r="K1" s="1" t="s">
        <v>9</v>
      </c>
      <c r="L1" s="1" t="s">
        <v>10</v>
      </c>
      <c r="M1" s="1" t="s">
        <v>11</v>
      </c>
      <c r="N1" s="1" t="s">
        <v>12</v>
      </c>
      <c r="O1" s="1" t="s">
        <v>13</v>
      </c>
      <c r="P1" s="1" t="s">
        <v>14</v>
      </c>
      <c r="Q1" s="1" t="s">
        <v>15</v>
      </c>
      <c r="R1" s="1" t="s">
        <v>16</v>
      </c>
      <c r="S1" s="1" t="s">
        <v>17</v>
      </c>
      <c r="T1" s="1" t="s">
        <v>18</v>
      </c>
      <c r="U1" s="1" t="s">
        <v>19</v>
      </c>
    </row>
    <row r="2" spans="1:21" ht="12.75" customHeight="1" x14ac:dyDescent="0.2">
      <c r="A2" s="5">
        <v>41074.47142361111</v>
      </c>
      <c r="B2" s="32" t="s">
        <v>1908</v>
      </c>
      <c r="C2" s="3">
        <v>1</v>
      </c>
      <c r="E2" s="3" t="s">
        <v>20</v>
      </c>
      <c r="F2" s="3" t="s">
        <v>21</v>
      </c>
      <c r="H2" s="3" t="s">
        <v>22</v>
      </c>
      <c r="I2" s="6"/>
      <c r="J2" s="3" t="s">
        <v>23</v>
      </c>
      <c r="L2" s="3" t="s">
        <v>24</v>
      </c>
      <c r="O2" s="7">
        <v>39425</v>
      </c>
      <c r="P2" s="3" t="s">
        <v>25</v>
      </c>
      <c r="Q2" s="3" t="s">
        <v>26</v>
      </c>
      <c r="R2" s="3" t="s">
        <v>27</v>
      </c>
      <c r="T2" s="3" t="s">
        <v>28</v>
      </c>
    </row>
    <row r="3" spans="1:21" ht="12.75" customHeight="1" x14ac:dyDescent="0.2">
      <c r="A3" s="5">
        <v>41074.472650462965</v>
      </c>
      <c r="B3" s="32" t="s">
        <v>1908</v>
      </c>
      <c r="C3" s="3">
        <v>2</v>
      </c>
      <c r="E3" s="3" t="s">
        <v>29</v>
      </c>
      <c r="F3" s="3" t="s">
        <v>21</v>
      </c>
      <c r="H3" s="3" t="s">
        <v>30</v>
      </c>
      <c r="I3" s="6"/>
      <c r="J3" s="3" t="s">
        <v>23</v>
      </c>
      <c r="L3" s="3" t="s">
        <v>24</v>
      </c>
      <c r="O3" s="7">
        <v>39425</v>
      </c>
      <c r="P3" s="3" t="s">
        <v>25</v>
      </c>
      <c r="Q3" s="3" t="s">
        <v>31</v>
      </c>
      <c r="R3" s="3" t="s">
        <v>27</v>
      </c>
      <c r="T3" s="3" t="s">
        <v>32</v>
      </c>
    </row>
    <row r="4" spans="1:21" ht="12.75" customHeight="1" x14ac:dyDescent="0.2">
      <c r="A4" s="5">
        <v>41074.47515046296</v>
      </c>
      <c r="B4" s="32" t="s">
        <v>1908</v>
      </c>
      <c r="C4" s="3">
        <v>3</v>
      </c>
      <c r="E4" s="3" t="s">
        <v>33</v>
      </c>
      <c r="F4" s="3" t="s">
        <v>21</v>
      </c>
      <c r="H4" s="3" t="s">
        <v>34</v>
      </c>
      <c r="I4" s="9" t="s">
        <v>35</v>
      </c>
      <c r="J4" s="3" t="s">
        <v>23</v>
      </c>
      <c r="L4" s="3" t="s">
        <v>37</v>
      </c>
      <c r="O4" s="7">
        <v>39419</v>
      </c>
      <c r="P4" s="3" t="s">
        <v>38</v>
      </c>
      <c r="R4" s="3" t="s">
        <v>39</v>
      </c>
      <c r="T4" s="3" t="s">
        <v>40</v>
      </c>
    </row>
    <row r="5" spans="1:21" ht="12.75" customHeight="1" x14ac:dyDescent="0.2">
      <c r="A5" s="5">
        <v>41074.477175925924</v>
      </c>
      <c r="B5" s="32" t="s">
        <v>1908</v>
      </c>
      <c r="C5" s="3">
        <v>4</v>
      </c>
      <c r="E5" s="3" t="s">
        <v>41</v>
      </c>
      <c r="F5" s="3" t="s">
        <v>21</v>
      </c>
      <c r="H5" s="3" t="s">
        <v>34</v>
      </c>
      <c r="I5" s="9" t="s">
        <v>35</v>
      </c>
      <c r="J5" s="3" t="s">
        <v>23</v>
      </c>
      <c r="L5" s="3" t="s">
        <v>37</v>
      </c>
      <c r="O5" s="7">
        <v>39419</v>
      </c>
      <c r="P5" s="3" t="s">
        <v>38</v>
      </c>
      <c r="Q5" s="3" t="s">
        <v>42</v>
      </c>
      <c r="R5" s="3" t="s">
        <v>39</v>
      </c>
      <c r="T5" s="3" t="s">
        <v>43</v>
      </c>
    </row>
    <row r="6" spans="1:21" ht="12.75" customHeight="1" x14ac:dyDescent="0.2">
      <c r="A6" s="5">
        <v>41074.479016203702</v>
      </c>
      <c r="B6" s="32" t="s">
        <v>1908</v>
      </c>
      <c r="C6" s="3">
        <v>5</v>
      </c>
      <c r="E6" s="3" t="s">
        <v>44</v>
      </c>
      <c r="F6" s="3" t="s">
        <v>21</v>
      </c>
      <c r="H6" s="3" t="s">
        <v>34</v>
      </c>
      <c r="I6" s="9" t="s">
        <v>35</v>
      </c>
      <c r="J6" s="3" t="s">
        <v>23</v>
      </c>
      <c r="L6" s="3" t="s">
        <v>37</v>
      </c>
      <c r="O6" s="7">
        <v>39421</v>
      </c>
      <c r="P6" s="3" t="s">
        <v>38</v>
      </c>
      <c r="Q6" s="3" t="s">
        <v>45</v>
      </c>
      <c r="R6" s="3" t="s">
        <v>39</v>
      </c>
      <c r="T6" s="3" t="s">
        <v>46</v>
      </c>
    </row>
    <row r="7" spans="1:21" ht="12.75" customHeight="1" x14ac:dyDescent="0.2">
      <c r="A7" s="5">
        <v>41074.480254629627</v>
      </c>
      <c r="B7" s="32" t="s">
        <v>1908</v>
      </c>
      <c r="C7" s="3">
        <v>6</v>
      </c>
      <c r="E7" s="3" t="s">
        <v>47</v>
      </c>
      <c r="F7" s="3" t="s">
        <v>21</v>
      </c>
      <c r="H7" s="3" t="s">
        <v>34</v>
      </c>
      <c r="I7" s="9" t="s">
        <v>35</v>
      </c>
      <c r="J7" s="3" t="s">
        <v>23</v>
      </c>
      <c r="L7" s="3" t="s">
        <v>37</v>
      </c>
      <c r="O7" s="7">
        <v>39421</v>
      </c>
      <c r="P7" s="3" t="s">
        <v>38</v>
      </c>
      <c r="R7" s="3" t="s">
        <v>39</v>
      </c>
      <c r="T7" s="3" t="s">
        <v>48</v>
      </c>
    </row>
    <row r="8" spans="1:21" ht="12.75" customHeight="1" x14ac:dyDescent="0.2">
      <c r="A8" s="5">
        <v>41074.481215277781</v>
      </c>
      <c r="B8" s="32" t="s">
        <v>1908</v>
      </c>
      <c r="C8" s="3">
        <v>7</v>
      </c>
      <c r="E8" s="3" t="s">
        <v>49</v>
      </c>
      <c r="F8" s="3" t="s">
        <v>21</v>
      </c>
      <c r="H8" s="3" t="s">
        <v>34</v>
      </c>
      <c r="I8" s="9" t="s">
        <v>50</v>
      </c>
      <c r="J8" s="3" t="s">
        <v>23</v>
      </c>
      <c r="L8" s="3" t="s">
        <v>24</v>
      </c>
      <c r="O8" s="7">
        <v>40661</v>
      </c>
      <c r="P8" s="3" t="s">
        <v>38</v>
      </c>
      <c r="R8" s="3" t="s">
        <v>39</v>
      </c>
      <c r="T8" s="3" t="s">
        <v>51</v>
      </c>
    </row>
    <row r="9" spans="1:21" ht="12.75" customHeight="1" x14ac:dyDescent="0.2">
      <c r="A9" s="5">
        <v>41074.483634259261</v>
      </c>
      <c r="B9" s="32" t="s">
        <v>1908</v>
      </c>
      <c r="C9" s="3">
        <v>8</v>
      </c>
      <c r="D9" s="3" t="s">
        <v>52</v>
      </c>
      <c r="E9" s="3" t="s">
        <v>53</v>
      </c>
      <c r="F9" s="3" t="s">
        <v>54</v>
      </c>
      <c r="G9" s="3" t="s">
        <v>55</v>
      </c>
      <c r="H9" s="3" t="s">
        <v>56</v>
      </c>
      <c r="I9" s="9" t="s">
        <v>57</v>
      </c>
      <c r="J9" s="3" t="s">
        <v>58</v>
      </c>
      <c r="M9" s="3" t="s">
        <v>59</v>
      </c>
      <c r="P9" s="3" t="s">
        <v>60</v>
      </c>
      <c r="Q9" s="3" t="s">
        <v>61</v>
      </c>
      <c r="R9" s="3" t="s">
        <v>62</v>
      </c>
      <c r="T9" s="3" t="s">
        <v>63</v>
      </c>
      <c r="U9" s="3" t="s">
        <v>64</v>
      </c>
    </row>
    <row r="10" spans="1:21" ht="12.75" customHeight="1" x14ac:dyDescent="0.2">
      <c r="A10" s="5">
        <v>41074.485000000001</v>
      </c>
      <c r="B10" s="32" t="s">
        <v>1908</v>
      </c>
      <c r="C10" s="3">
        <v>9</v>
      </c>
      <c r="D10" s="3" t="s">
        <v>65</v>
      </c>
      <c r="E10" s="3" t="s">
        <v>66</v>
      </c>
      <c r="F10" s="3" t="s">
        <v>54</v>
      </c>
      <c r="G10" s="3" t="s">
        <v>55</v>
      </c>
      <c r="H10" s="3" t="s">
        <v>30</v>
      </c>
      <c r="I10" s="9" t="s">
        <v>67</v>
      </c>
      <c r="J10" s="3" t="s">
        <v>58</v>
      </c>
      <c r="M10" s="3" t="s">
        <v>68</v>
      </c>
      <c r="P10" s="3" t="s">
        <v>60</v>
      </c>
      <c r="Q10" s="3" t="s">
        <v>69</v>
      </c>
      <c r="R10" s="3" t="s">
        <v>62</v>
      </c>
      <c r="T10" s="3" t="s">
        <v>70</v>
      </c>
      <c r="U10" s="3" t="s">
        <v>64</v>
      </c>
    </row>
    <row r="11" spans="1:21" ht="12.75" customHeight="1" x14ac:dyDescent="0.2">
      <c r="A11" s="5">
        <v>41074.486041666663</v>
      </c>
      <c r="B11" s="32" t="s">
        <v>1908</v>
      </c>
      <c r="C11" s="3">
        <v>10</v>
      </c>
      <c r="D11" s="3" t="s">
        <v>72</v>
      </c>
      <c r="E11" s="3" t="s">
        <v>73</v>
      </c>
      <c r="F11" s="3" t="s">
        <v>54</v>
      </c>
      <c r="G11" s="3" t="s">
        <v>55</v>
      </c>
      <c r="H11" s="3" t="s">
        <v>30</v>
      </c>
      <c r="I11" s="9" t="s">
        <v>74</v>
      </c>
      <c r="J11" s="3" t="s">
        <v>58</v>
      </c>
      <c r="M11" s="3" t="s">
        <v>59</v>
      </c>
      <c r="P11" s="3" t="s">
        <v>60</v>
      </c>
      <c r="Q11" s="3" t="s">
        <v>75</v>
      </c>
      <c r="R11" s="3" t="s">
        <v>62</v>
      </c>
      <c r="T11" s="3" t="s">
        <v>76</v>
      </c>
      <c r="U11" s="3" t="s">
        <v>64</v>
      </c>
    </row>
    <row r="12" spans="1:21" ht="12.75" customHeight="1" x14ac:dyDescent="0.2">
      <c r="A12" s="5">
        <v>41074.487546296295</v>
      </c>
      <c r="B12" s="32" t="s">
        <v>1908</v>
      </c>
      <c r="C12" s="3">
        <v>11</v>
      </c>
      <c r="D12" s="3" t="s">
        <v>77</v>
      </c>
      <c r="E12" s="3" t="s">
        <v>79</v>
      </c>
      <c r="F12" s="3" t="s">
        <v>54</v>
      </c>
      <c r="G12" s="3" t="s">
        <v>55</v>
      </c>
      <c r="H12" s="3" t="s">
        <v>30</v>
      </c>
      <c r="I12" s="9" t="s">
        <v>80</v>
      </c>
      <c r="J12" s="3" t="s">
        <v>58</v>
      </c>
      <c r="M12" s="3" t="s">
        <v>81</v>
      </c>
      <c r="P12" s="3" t="s">
        <v>60</v>
      </c>
      <c r="Q12" s="3" t="s">
        <v>82</v>
      </c>
      <c r="R12" s="3" t="s">
        <v>62</v>
      </c>
      <c r="T12" s="3" t="s">
        <v>83</v>
      </c>
      <c r="U12" s="3" t="s">
        <v>64</v>
      </c>
    </row>
    <row r="13" spans="1:21" ht="12.75" customHeight="1" x14ac:dyDescent="0.2">
      <c r="A13" s="5">
        <v>41074.48846064815</v>
      </c>
      <c r="B13" s="32" t="s">
        <v>1908</v>
      </c>
      <c r="C13" s="3">
        <v>12</v>
      </c>
      <c r="D13" s="3" t="s">
        <v>84</v>
      </c>
      <c r="E13" s="3" t="s">
        <v>85</v>
      </c>
      <c r="F13" s="3" t="s">
        <v>54</v>
      </c>
      <c r="G13" s="3" t="s">
        <v>55</v>
      </c>
      <c r="H13" s="3" t="s">
        <v>30</v>
      </c>
      <c r="I13" s="9" t="s">
        <v>86</v>
      </c>
      <c r="J13" s="3" t="s">
        <v>58</v>
      </c>
      <c r="M13" s="3" t="s">
        <v>87</v>
      </c>
      <c r="P13" s="3" t="s">
        <v>60</v>
      </c>
      <c r="Q13" s="3" t="s">
        <v>88</v>
      </c>
      <c r="R13" s="3" t="s">
        <v>62</v>
      </c>
      <c r="T13" s="3" t="s">
        <v>89</v>
      </c>
      <c r="U13" s="3" t="s">
        <v>64</v>
      </c>
    </row>
    <row r="14" spans="1:21" ht="12.75" customHeight="1" x14ac:dyDescent="0.2">
      <c r="A14" s="5">
        <v>41074.489212962966</v>
      </c>
      <c r="B14" s="32" t="s">
        <v>1908</v>
      </c>
      <c r="C14" s="3">
        <v>13</v>
      </c>
      <c r="D14" s="3" t="s">
        <v>90</v>
      </c>
      <c r="E14" s="3" t="s">
        <v>91</v>
      </c>
      <c r="F14" s="3" t="s">
        <v>54</v>
      </c>
      <c r="G14" s="3" t="s">
        <v>55</v>
      </c>
      <c r="H14" s="3" t="s">
        <v>30</v>
      </c>
      <c r="I14" s="9" t="s">
        <v>92</v>
      </c>
      <c r="J14" s="3" t="s">
        <v>58</v>
      </c>
      <c r="M14" s="3" t="s">
        <v>93</v>
      </c>
      <c r="P14" s="3" t="s">
        <v>60</v>
      </c>
      <c r="Q14" s="3" t="s">
        <v>94</v>
      </c>
      <c r="R14" s="3" t="s">
        <v>62</v>
      </c>
      <c r="T14" s="3" t="s">
        <v>95</v>
      </c>
      <c r="U14" s="3" t="s">
        <v>64</v>
      </c>
    </row>
    <row r="15" spans="1:21" ht="12.75" customHeight="1" x14ac:dyDescent="0.2">
      <c r="A15" s="5">
        <v>41074.490104166667</v>
      </c>
      <c r="B15" s="32" t="s">
        <v>1908</v>
      </c>
      <c r="C15" s="3">
        <v>14</v>
      </c>
      <c r="D15" s="3" t="s">
        <v>98</v>
      </c>
      <c r="E15" s="3" t="s">
        <v>99</v>
      </c>
      <c r="F15" s="3" t="s">
        <v>54</v>
      </c>
      <c r="G15" s="3" t="s">
        <v>55</v>
      </c>
      <c r="H15" s="3" t="s">
        <v>30</v>
      </c>
      <c r="I15" s="9" t="s">
        <v>100</v>
      </c>
      <c r="J15" s="3" t="s">
        <v>58</v>
      </c>
      <c r="M15" s="3" t="s">
        <v>101</v>
      </c>
      <c r="P15" s="3" t="s">
        <v>60</v>
      </c>
      <c r="Q15" s="3" t="s">
        <v>102</v>
      </c>
      <c r="R15" s="3" t="s">
        <v>62</v>
      </c>
      <c r="T15" s="3" t="s">
        <v>103</v>
      </c>
      <c r="U15" s="3" t="s">
        <v>64</v>
      </c>
    </row>
    <row r="16" spans="1:21" ht="12.75" customHeight="1" x14ac:dyDescent="0.2">
      <c r="A16" s="5">
        <v>41074.490752314814</v>
      </c>
      <c r="B16" s="32" t="s">
        <v>1908</v>
      </c>
      <c r="C16" s="3">
        <v>15</v>
      </c>
      <c r="E16" s="3" t="s">
        <v>104</v>
      </c>
      <c r="F16" s="3" t="s">
        <v>21</v>
      </c>
      <c r="H16" s="3" t="s">
        <v>22</v>
      </c>
      <c r="I16" s="9" t="s">
        <v>104</v>
      </c>
      <c r="J16" s="3" t="s">
        <v>58</v>
      </c>
      <c r="L16" s="3" t="s">
        <v>106</v>
      </c>
      <c r="O16" s="7">
        <v>35767</v>
      </c>
      <c r="P16" s="3" t="s">
        <v>60</v>
      </c>
      <c r="R16" s="3" t="s">
        <v>39</v>
      </c>
      <c r="T16" s="3" t="s">
        <v>107</v>
      </c>
    </row>
    <row r="17" spans="1:20" ht="12.75" customHeight="1" x14ac:dyDescent="0.2">
      <c r="A17" s="5">
        <v>41074.4921412037</v>
      </c>
      <c r="B17" s="32" t="s">
        <v>1908</v>
      </c>
      <c r="C17" s="3">
        <v>16</v>
      </c>
      <c r="D17" s="3">
        <v>878</v>
      </c>
      <c r="E17" s="3" t="s">
        <v>108</v>
      </c>
      <c r="F17" s="3" t="s">
        <v>21</v>
      </c>
      <c r="H17" s="3" t="s">
        <v>22</v>
      </c>
      <c r="I17" s="9" t="s">
        <v>109</v>
      </c>
      <c r="J17" s="3" t="s">
        <v>58</v>
      </c>
      <c r="L17" s="3" t="s">
        <v>106</v>
      </c>
      <c r="O17" s="7">
        <v>37959</v>
      </c>
      <c r="P17" s="3" t="s">
        <v>110</v>
      </c>
      <c r="Q17" s="3" t="s">
        <v>111</v>
      </c>
      <c r="R17" s="3" t="s">
        <v>39</v>
      </c>
      <c r="T17" s="3" t="s">
        <v>112</v>
      </c>
    </row>
    <row r="18" spans="1:20" ht="12.75" customHeight="1" x14ac:dyDescent="0.2">
      <c r="A18" s="5">
        <v>41074.492800925924</v>
      </c>
      <c r="B18" s="32" t="s">
        <v>1908</v>
      </c>
      <c r="C18" s="3">
        <v>17</v>
      </c>
      <c r="E18" s="3" t="s">
        <v>114</v>
      </c>
      <c r="F18" s="3" t="s">
        <v>21</v>
      </c>
      <c r="H18" s="3" t="s">
        <v>22</v>
      </c>
      <c r="I18" s="9" t="s">
        <v>115</v>
      </c>
      <c r="J18" s="3" t="s">
        <v>23</v>
      </c>
      <c r="L18" s="3" t="s">
        <v>37</v>
      </c>
      <c r="O18" s="7">
        <v>37959</v>
      </c>
      <c r="P18" s="3" t="s">
        <v>38</v>
      </c>
      <c r="Q18" s="3" t="s">
        <v>116</v>
      </c>
      <c r="R18" s="3" t="s">
        <v>39</v>
      </c>
      <c r="T18" s="3" t="s">
        <v>118</v>
      </c>
    </row>
    <row r="19" spans="1:20" ht="12.75" customHeight="1" x14ac:dyDescent="0.2">
      <c r="A19" s="5">
        <v>41074.493518518517</v>
      </c>
      <c r="B19" s="32" t="s">
        <v>1908</v>
      </c>
      <c r="C19" s="3">
        <v>18</v>
      </c>
      <c r="E19" s="3" t="s">
        <v>119</v>
      </c>
      <c r="F19" s="3" t="s">
        <v>21</v>
      </c>
      <c r="H19" s="3" t="s">
        <v>22</v>
      </c>
      <c r="I19" s="9" t="s">
        <v>120</v>
      </c>
      <c r="J19" s="3" t="s">
        <v>58</v>
      </c>
      <c r="L19" s="3" t="s">
        <v>106</v>
      </c>
      <c r="O19" s="3" t="s">
        <v>121</v>
      </c>
      <c r="P19" s="3" t="s">
        <v>110</v>
      </c>
      <c r="Q19" s="3" t="s">
        <v>123</v>
      </c>
      <c r="R19" s="3" t="s">
        <v>39</v>
      </c>
      <c r="T19" s="3" t="s">
        <v>124</v>
      </c>
    </row>
    <row r="20" spans="1:20" ht="12.75" customHeight="1" x14ac:dyDescent="0.2">
      <c r="A20" s="5">
        <v>41074.49422453704</v>
      </c>
      <c r="B20" s="32" t="s">
        <v>1908</v>
      </c>
      <c r="C20" s="3">
        <v>19</v>
      </c>
      <c r="E20" s="3" t="s">
        <v>125</v>
      </c>
      <c r="F20" s="3" t="s">
        <v>21</v>
      </c>
      <c r="H20" s="3" t="s">
        <v>22</v>
      </c>
      <c r="I20" s="9" t="s">
        <v>126</v>
      </c>
      <c r="J20" s="3" t="s">
        <v>23</v>
      </c>
      <c r="L20" s="3" t="s">
        <v>24</v>
      </c>
      <c r="O20" s="7">
        <v>38694</v>
      </c>
      <c r="P20" s="3" t="s">
        <v>38</v>
      </c>
      <c r="Q20" s="3" t="s">
        <v>127</v>
      </c>
      <c r="R20" s="3" t="s">
        <v>39</v>
      </c>
      <c r="T20" s="3" t="s">
        <v>128</v>
      </c>
    </row>
    <row r="21" spans="1:20" ht="12.75" customHeight="1" x14ac:dyDescent="0.2">
      <c r="A21" s="5">
        <v>41074.495173611111</v>
      </c>
      <c r="B21" s="32" t="s">
        <v>1908</v>
      </c>
      <c r="C21" s="3">
        <v>20</v>
      </c>
      <c r="E21" s="3" t="s">
        <v>129</v>
      </c>
      <c r="F21" s="3" t="s">
        <v>21</v>
      </c>
      <c r="H21" s="3" t="s">
        <v>22</v>
      </c>
      <c r="I21" s="9" t="s">
        <v>131</v>
      </c>
      <c r="J21" s="3" t="s">
        <v>58</v>
      </c>
      <c r="L21" s="3" t="s">
        <v>106</v>
      </c>
      <c r="O21" s="7">
        <v>38834</v>
      </c>
      <c r="P21" s="3" t="s">
        <v>110</v>
      </c>
      <c r="Q21" s="3" t="s">
        <v>132</v>
      </c>
      <c r="R21" s="3" t="s">
        <v>39</v>
      </c>
      <c r="T21" s="3" t="s">
        <v>133</v>
      </c>
    </row>
    <row r="22" spans="1:20" ht="12.75" customHeight="1" x14ac:dyDescent="0.2">
      <c r="A22" s="5">
        <v>41074.496307870373</v>
      </c>
      <c r="B22" s="32" t="s">
        <v>1908</v>
      </c>
      <c r="C22" s="3">
        <v>21</v>
      </c>
      <c r="E22" s="3" t="s">
        <v>134</v>
      </c>
      <c r="F22" s="3" t="s">
        <v>21</v>
      </c>
      <c r="H22" s="3" t="s">
        <v>22</v>
      </c>
      <c r="I22" s="9" t="s">
        <v>135</v>
      </c>
      <c r="J22" s="3" t="s">
        <v>23</v>
      </c>
      <c r="L22" s="3" t="s">
        <v>24</v>
      </c>
      <c r="O22" s="7">
        <v>38834</v>
      </c>
      <c r="P22" s="3" t="s">
        <v>38</v>
      </c>
      <c r="Q22" s="3" t="s">
        <v>136</v>
      </c>
      <c r="R22" s="3" t="s">
        <v>39</v>
      </c>
      <c r="T22" s="3" t="s">
        <v>137</v>
      </c>
    </row>
    <row r="23" spans="1:20" ht="12.75" customHeight="1" x14ac:dyDescent="0.2">
      <c r="A23" s="5">
        <v>41074.497245370374</v>
      </c>
      <c r="B23" s="32" t="s">
        <v>1908</v>
      </c>
      <c r="C23" s="3">
        <v>22</v>
      </c>
      <c r="E23" s="3" t="s">
        <v>139</v>
      </c>
      <c r="F23" s="3" t="s">
        <v>21</v>
      </c>
      <c r="H23" s="3" t="s">
        <v>22</v>
      </c>
      <c r="I23" s="9" t="s">
        <v>140</v>
      </c>
      <c r="J23" s="3" t="s">
        <v>58</v>
      </c>
      <c r="L23" s="3" t="s">
        <v>106</v>
      </c>
      <c r="O23" s="7">
        <v>39057</v>
      </c>
      <c r="P23" s="3" t="s">
        <v>110</v>
      </c>
      <c r="Q23" s="3" t="s">
        <v>141</v>
      </c>
      <c r="R23" s="3" t="s">
        <v>39</v>
      </c>
      <c r="T23" s="3" t="s">
        <v>142</v>
      </c>
    </row>
    <row r="24" spans="1:20" ht="12.75" customHeight="1" x14ac:dyDescent="0.2">
      <c r="A24" s="5">
        <v>41074.498124999998</v>
      </c>
      <c r="B24" s="32" t="s">
        <v>1908</v>
      </c>
      <c r="C24" s="3">
        <v>23</v>
      </c>
      <c r="E24" s="3" t="s">
        <v>144</v>
      </c>
      <c r="F24" s="3" t="s">
        <v>21</v>
      </c>
      <c r="H24" s="3" t="s">
        <v>22</v>
      </c>
      <c r="I24" s="6"/>
      <c r="J24" s="3" t="s">
        <v>23</v>
      </c>
      <c r="L24" s="3" t="s">
        <v>37</v>
      </c>
      <c r="O24" s="7">
        <v>39057</v>
      </c>
      <c r="P24" s="3" t="s">
        <v>38</v>
      </c>
      <c r="Q24" s="3" t="s">
        <v>145</v>
      </c>
      <c r="R24" s="3" t="s">
        <v>39</v>
      </c>
      <c r="T24" s="3" t="s">
        <v>146</v>
      </c>
    </row>
    <row r="25" spans="1:20" ht="12.75" customHeight="1" x14ac:dyDescent="0.2">
      <c r="A25" s="5">
        <v>41074.498842592591</v>
      </c>
      <c r="B25" s="32" t="s">
        <v>1908</v>
      </c>
      <c r="C25" s="3">
        <v>24</v>
      </c>
      <c r="E25" s="3" t="s">
        <v>147</v>
      </c>
      <c r="F25" s="3" t="s">
        <v>21</v>
      </c>
      <c r="H25" s="3" t="s">
        <v>22</v>
      </c>
      <c r="I25" s="9" t="s">
        <v>148</v>
      </c>
      <c r="J25" s="3" t="s">
        <v>58</v>
      </c>
      <c r="L25" s="3" t="s">
        <v>106</v>
      </c>
      <c r="O25" s="7">
        <v>39783</v>
      </c>
      <c r="P25" s="3" t="s">
        <v>110</v>
      </c>
      <c r="Q25" s="3" t="s">
        <v>149</v>
      </c>
      <c r="R25" s="3" t="s">
        <v>39</v>
      </c>
      <c r="T25" s="3" t="s">
        <v>150</v>
      </c>
    </row>
    <row r="26" spans="1:20" ht="12.75" customHeight="1" x14ac:dyDescent="0.2">
      <c r="A26" s="5">
        <v>41074.499699074076</v>
      </c>
      <c r="B26" s="32" t="s">
        <v>1908</v>
      </c>
      <c r="C26" s="3">
        <v>25</v>
      </c>
      <c r="E26" s="3" t="s">
        <v>151</v>
      </c>
      <c r="F26" s="3" t="s">
        <v>21</v>
      </c>
      <c r="H26" s="3" t="s">
        <v>22</v>
      </c>
      <c r="I26" s="6"/>
      <c r="J26" s="3" t="s">
        <v>23</v>
      </c>
      <c r="L26" s="3" t="s">
        <v>24</v>
      </c>
      <c r="O26" s="7">
        <v>39783</v>
      </c>
      <c r="P26" s="3" t="s">
        <v>38</v>
      </c>
      <c r="Q26" s="3" t="s">
        <v>152</v>
      </c>
      <c r="R26" s="3" t="s">
        <v>39</v>
      </c>
      <c r="S26" s="3" t="s">
        <v>153</v>
      </c>
      <c r="T26" s="3" t="s">
        <v>154</v>
      </c>
    </row>
    <row r="27" spans="1:20" ht="12.75" customHeight="1" x14ac:dyDescent="0.2">
      <c r="A27" s="5">
        <v>41074.500324074077</v>
      </c>
      <c r="B27" s="32" t="s">
        <v>1908</v>
      </c>
      <c r="C27" s="3">
        <v>26</v>
      </c>
      <c r="E27" s="3" t="s">
        <v>155</v>
      </c>
      <c r="F27" s="3" t="s">
        <v>21</v>
      </c>
      <c r="H27" s="3" t="s">
        <v>22</v>
      </c>
      <c r="I27" s="9" t="s">
        <v>156</v>
      </c>
      <c r="J27" s="3" t="s">
        <v>58</v>
      </c>
      <c r="L27" s="3" t="s">
        <v>106</v>
      </c>
      <c r="O27" s="7">
        <v>39198</v>
      </c>
      <c r="P27" s="3" t="s">
        <v>110</v>
      </c>
      <c r="Q27" s="3" t="s">
        <v>157</v>
      </c>
      <c r="R27" s="3" t="s">
        <v>39</v>
      </c>
      <c r="T27" s="3" t="s">
        <v>158</v>
      </c>
    </row>
    <row r="28" spans="1:20" ht="12.75" customHeight="1" x14ac:dyDescent="0.2">
      <c r="A28" s="5">
        <v>41074.501898148148</v>
      </c>
      <c r="B28" s="32" t="s">
        <v>1908</v>
      </c>
      <c r="C28" s="3">
        <v>27</v>
      </c>
      <c r="E28" s="3" t="s">
        <v>159</v>
      </c>
      <c r="F28" s="3" t="s">
        <v>21</v>
      </c>
      <c r="H28" s="3" t="s">
        <v>22</v>
      </c>
      <c r="I28" s="6"/>
      <c r="J28" s="3" t="s">
        <v>23</v>
      </c>
      <c r="L28" s="3" t="s">
        <v>24</v>
      </c>
      <c r="O28" s="7">
        <v>39198</v>
      </c>
      <c r="P28" s="3" t="s">
        <v>38</v>
      </c>
      <c r="Q28" s="3" t="s">
        <v>160</v>
      </c>
      <c r="R28" s="3" t="s">
        <v>39</v>
      </c>
      <c r="T28" s="3" t="s">
        <v>161</v>
      </c>
    </row>
    <row r="29" spans="1:20" ht="12.75" customHeight="1" x14ac:dyDescent="0.2">
      <c r="A29" s="5">
        <v>41074.502638888887</v>
      </c>
      <c r="B29" s="32" t="s">
        <v>1908</v>
      </c>
      <c r="C29" s="3">
        <v>28</v>
      </c>
      <c r="E29" s="3" t="s">
        <v>162</v>
      </c>
      <c r="F29" s="3" t="s">
        <v>21</v>
      </c>
      <c r="H29" s="3" t="s">
        <v>22</v>
      </c>
      <c r="I29" s="9" t="s">
        <v>163</v>
      </c>
      <c r="J29" s="3" t="s">
        <v>58</v>
      </c>
      <c r="L29" s="3" t="s">
        <v>106</v>
      </c>
      <c r="O29" s="7">
        <v>39198</v>
      </c>
      <c r="P29" s="3" t="s">
        <v>110</v>
      </c>
      <c r="Q29" s="3" t="s">
        <v>164</v>
      </c>
      <c r="R29" s="3" t="s">
        <v>39</v>
      </c>
      <c r="T29" s="3" t="s">
        <v>165</v>
      </c>
    </row>
    <row r="30" spans="1:20" ht="12.75" customHeight="1" x14ac:dyDescent="0.2">
      <c r="A30" s="5">
        <v>41074.503217592595</v>
      </c>
      <c r="B30" s="32" t="s">
        <v>1908</v>
      </c>
      <c r="C30" s="3">
        <v>29</v>
      </c>
      <c r="E30" s="3" t="s">
        <v>166</v>
      </c>
      <c r="F30" s="3" t="s">
        <v>21</v>
      </c>
      <c r="H30" s="3" t="s">
        <v>22</v>
      </c>
      <c r="I30" s="6"/>
      <c r="J30" s="3" t="s">
        <v>23</v>
      </c>
      <c r="L30" s="3" t="s">
        <v>24</v>
      </c>
      <c r="O30" s="7">
        <v>39198</v>
      </c>
      <c r="P30" s="3" t="s">
        <v>38</v>
      </c>
      <c r="Q30" s="3" t="s">
        <v>167</v>
      </c>
      <c r="R30" s="3" t="s">
        <v>39</v>
      </c>
      <c r="T30" s="3" t="s">
        <v>168</v>
      </c>
    </row>
    <row r="31" spans="1:20" ht="12.75" customHeight="1" x14ac:dyDescent="0.2">
      <c r="A31" s="5">
        <v>41074.503796296296</v>
      </c>
      <c r="B31" s="32" t="s">
        <v>1908</v>
      </c>
      <c r="C31" s="3">
        <v>30</v>
      </c>
      <c r="E31" s="3" t="s">
        <v>169</v>
      </c>
      <c r="F31" s="3" t="s">
        <v>21</v>
      </c>
      <c r="H31" s="3" t="s">
        <v>22</v>
      </c>
      <c r="I31" s="9" t="s">
        <v>170</v>
      </c>
      <c r="J31" s="3" t="s">
        <v>58</v>
      </c>
      <c r="L31" s="3" t="s">
        <v>106</v>
      </c>
      <c r="O31" s="7">
        <v>39569</v>
      </c>
      <c r="P31" s="3" t="s">
        <v>110</v>
      </c>
      <c r="Q31" s="3" t="s">
        <v>171</v>
      </c>
      <c r="R31" s="3" t="s">
        <v>39</v>
      </c>
      <c r="T31" s="3" t="s">
        <v>172</v>
      </c>
    </row>
    <row r="32" spans="1:20" ht="12.75" customHeight="1" x14ac:dyDescent="0.2">
      <c r="A32" s="5">
        <v>41074.504513888889</v>
      </c>
      <c r="B32" s="32" t="s">
        <v>1908</v>
      </c>
      <c r="C32" s="3">
        <v>31</v>
      </c>
      <c r="E32" s="3" t="s">
        <v>173</v>
      </c>
      <c r="F32" s="3" t="s">
        <v>21</v>
      </c>
      <c r="H32" s="3" t="s">
        <v>22</v>
      </c>
      <c r="I32" s="6"/>
      <c r="J32" s="3" t="s">
        <v>23</v>
      </c>
      <c r="L32" s="3" t="s">
        <v>24</v>
      </c>
      <c r="O32" s="7">
        <v>39569</v>
      </c>
      <c r="P32" s="3" t="s">
        <v>38</v>
      </c>
      <c r="Q32" s="3" t="s">
        <v>174</v>
      </c>
      <c r="R32" s="3" t="s">
        <v>39</v>
      </c>
      <c r="T32" s="3" t="s">
        <v>175</v>
      </c>
    </row>
    <row r="33" spans="1:21" ht="12.75" customHeight="1" x14ac:dyDescent="0.2">
      <c r="A33" s="5">
        <v>41074.505069444444</v>
      </c>
      <c r="B33" s="32" t="s">
        <v>1908</v>
      </c>
      <c r="C33" s="3">
        <v>32</v>
      </c>
      <c r="E33" s="3" t="s">
        <v>176</v>
      </c>
      <c r="F33" s="3" t="s">
        <v>21</v>
      </c>
      <c r="H33" s="3" t="s">
        <v>22</v>
      </c>
      <c r="I33" s="9" t="s">
        <v>177</v>
      </c>
      <c r="J33" s="3" t="s">
        <v>58</v>
      </c>
      <c r="L33" s="3" t="s">
        <v>106</v>
      </c>
      <c r="O33" s="7">
        <v>39783</v>
      </c>
      <c r="P33" s="3" t="s">
        <v>110</v>
      </c>
      <c r="Q33" s="3" t="s">
        <v>178</v>
      </c>
      <c r="R33" s="3" t="s">
        <v>39</v>
      </c>
      <c r="T33" s="3" t="s">
        <v>179</v>
      </c>
    </row>
    <row r="34" spans="1:21" ht="12.75" customHeight="1" x14ac:dyDescent="0.2">
      <c r="A34" s="5">
        <v>41074.505613425928</v>
      </c>
      <c r="B34" s="32" t="s">
        <v>1908</v>
      </c>
      <c r="C34" s="3">
        <v>33</v>
      </c>
      <c r="E34" s="3" t="s">
        <v>180</v>
      </c>
      <c r="F34" s="3" t="s">
        <v>21</v>
      </c>
      <c r="H34" s="3" t="s">
        <v>22</v>
      </c>
      <c r="I34" s="6"/>
      <c r="J34" s="3" t="s">
        <v>23</v>
      </c>
      <c r="L34" s="3" t="s">
        <v>24</v>
      </c>
      <c r="O34" s="7">
        <v>39783</v>
      </c>
      <c r="P34" s="3" t="s">
        <v>38</v>
      </c>
      <c r="Q34" s="3" t="s">
        <v>181</v>
      </c>
      <c r="R34" s="3" t="s">
        <v>39</v>
      </c>
      <c r="T34" s="3" t="s">
        <v>182</v>
      </c>
    </row>
    <row r="35" spans="1:21" ht="12.75" customHeight="1" x14ac:dyDescent="0.2">
      <c r="A35" s="5">
        <v>41074.506226851852</v>
      </c>
      <c r="B35" s="32" t="s">
        <v>1908</v>
      </c>
      <c r="C35" s="3">
        <v>34</v>
      </c>
      <c r="E35" s="3" t="s">
        <v>183</v>
      </c>
      <c r="F35" s="3" t="s">
        <v>21</v>
      </c>
      <c r="H35" s="3" t="s">
        <v>22</v>
      </c>
      <c r="I35" s="9" t="s">
        <v>184</v>
      </c>
      <c r="J35" s="3" t="s">
        <v>58</v>
      </c>
      <c r="L35" s="3" t="s">
        <v>106</v>
      </c>
      <c r="O35" s="7">
        <v>40156</v>
      </c>
      <c r="P35" s="3" t="s">
        <v>110</v>
      </c>
      <c r="Q35" s="3" t="s">
        <v>185</v>
      </c>
      <c r="R35" s="3" t="s">
        <v>39</v>
      </c>
      <c r="T35" s="3" t="s">
        <v>186</v>
      </c>
    </row>
    <row r="36" spans="1:21" ht="12.75" customHeight="1" x14ac:dyDescent="0.2">
      <c r="A36" s="5">
        <v>41074.506712962961</v>
      </c>
      <c r="B36" s="32" t="s">
        <v>1908</v>
      </c>
      <c r="C36" s="3">
        <v>35</v>
      </c>
      <c r="E36" s="3" t="s">
        <v>187</v>
      </c>
      <c r="F36" s="3" t="s">
        <v>21</v>
      </c>
      <c r="H36" s="3" t="s">
        <v>22</v>
      </c>
      <c r="I36" s="6"/>
      <c r="J36" s="3" t="s">
        <v>23</v>
      </c>
      <c r="L36" s="3" t="s">
        <v>24</v>
      </c>
      <c r="O36" s="7">
        <v>40156</v>
      </c>
      <c r="P36" s="3" t="s">
        <v>38</v>
      </c>
      <c r="Q36" s="3" t="s">
        <v>188</v>
      </c>
      <c r="R36" s="3" t="s">
        <v>39</v>
      </c>
      <c r="T36" s="3" t="s">
        <v>189</v>
      </c>
    </row>
    <row r="37" spans="1:21" ht="12.75" customHeight="1" x14ac:dyDescent="0.2">
      <c r="A37" s="5">
        <v>41074.507523148146</v>
      </c>
      <c r="B37" s="32" t="s">
        <v>1908</v>
      </c>
      <c r="C37" s="3">
        <v>36</v>
      </c>
      <c r="E37" s="3" t="s">
        <v>190</v>
      </c>
      <c r="F37" s="3" t="s">
        <v>21</v>
      </c>
      <c r="H37" s="3" t="s">
        <v>22</v>
      </c>
      <c r="I37" s="9" t="s">
        <v>191</v>
      </c>
      <c r="J37" s="3" t="s">
        <v>58</v>
      </c>
      <c r="L37" s="3" t="s">
        <v>106</v>
      </c>
      <c r="O37" s="7">
        <v>39932</v>
      </c>
      <c r="P37" s="3" t="s">
        <v>110</v>
      </c>
      <c r="Q37" s="3" t="s">
        <v>192</v>
      </c>
      <c r="R37" s="3" t="s">
        <v>39</v>
      </c>
      <c r="T37" s="3" t="s">
        <v>193</v>
      </c>
    </row>
    <row r="38" spans="1:21" ht="12.75" customHeight="1" x14ac:dyDescent="0.2">
      <c r="A38" s="5">
        <v>41074.508622685185</v>
      </c>
      <c r="B38" s="32" t="s">
        <v>1908</v>
      </c>
      <c r="C38" s="3">
        <v>37</v>
      </c>
      <c r="E38" s="3" t="s">
        <v>195</v>
      </c>
      <c r="F38" s="3" t="s">
        <v>21</v>
      </c>
      <c r="H38" s="3" t="s">
        <v>22</v>
      </c>
      <c r="I38" s="9" t="s">
        <v>196</v>
      </c>
      <c r="J38" s="3" t="s">
        <v>23</v>
      </c>
      <c r="L38" s="3" t="s">
        <v>24</v>
      </c>
      <c r="M38" s="11" t="s">
        <v>198</v>
      </c>
      <c r="O38" s="7">
        <v>39932</v>
      </c>
      <c r="P38" s="3" t="s">
        <v>38</v>
      </c>
      <c r="Q38" s="3" t="s">
        <v>202</v>
      </c>
      <c r="R38" s="3" t="s">
        <v>39</v>
      </c>
      <c r="T38" s="3" t="s">
        <v>203</v>
      </c>
    </row>
    <row r="39" spans="1:21" ht="12.75" customHeight="1" x14ac:dyDescent="0.2">
      <c r="A39" s="5">
        <v>41074.509270833332</v>
      </c>
      <c r="B39" s="32" t="s">
        <v>1908</v>
      </c>
      <c r="C39" s="3">
        <v>38</v>
      </c>
      <c r="E39" s="3" t="s">
        <v>205</v>
      </c>
      <c r="F39" s="3" t="s">
        <v>21</v>
      </c>
      <c r="H39" s="3" t="s">
        <v>22</v>
      </c>
      <c r="I39" s="9" t="s">
        <v>206</v>
      </c>
      <c r="J39" s="3" t="s">
        <v>207</v>
      </c>
      <c r="L39" s="3" t="s">
        <v>208</v>
      </c>
      <c r="O39" s="7">
        <v>40156</v>
      </c>
      <c r="P39" s="3" t="s">
        <v>110</v>
      </c>
      <c r="Q39" s="3" t="s">
        <v>209</v>
      </c>
      <c r="R39" s="3" t="s">
        <v>39</v>
      </c>
      <c r="T39" s="3" t="s">
        <v>210</v>
      </c>
    </row>
    <row r="40" spans="1:21" ht="12.75" customHeight="1" x14ac:dyDescent="0.2">
      <c r="A40" s="5">
        <v>41074.509699074071</v>
      </c>
      <c r="B40" s="32" t="s">
        <v>1908</v>
      </c>
      <c r="C40" s="3">
        <v>39</v>
      </c>
      <c r="E40" s="3" t="s">
        <v>211</v>
      </c>
      <c r="F40" s="3" t="s">
        <v>21</v>
      </c>
      <c r="H40" s="3" t="s">
        <v>22</v>
      </c>
      <c r="I40" s="9" t="s">
        <v>213</v>
      </c>
      <c r="J40" s="3" t="s">
        <v>58</v>
      </c>
      <c r="L40" s="3" t="s">
        <v>106</v>
      </c>
      <c r="R40" s="3" t="s">
        <v>39</v>
      </c>
      <c r="T40" s="3" t="s">
        <v>214</v>
      </c>
    </row>
    <row r="41" spans="1:21" ht="12.75" customHeight="1" x14ac:dyDescent="0.2">
      <c r="A41" s="5">
        <v>41074.510462962964</v>
      </c>
      <c r="B41" s="32" t="s">
        <v>1908</v>
      </c>
      <c r="C41" s="3">
        <v>40</v>
      </c>
      <c r="E41" s="3" t="s">
        <v>215</v>
      </c>
      <c r="F41" s="3" t="s">
        <v>21</v>
      </c>
      <c r="H41" s="3" t="s">
        <v>22</v>
      </c>
      <c r="I41" s="6"/>
      <c r="J41" s="3" t="s">
        <v>23</v>
      </c>
      <c r="K41" s="3" t="s">
        <v>217</v>
      </c>
      <c r="L41" s="3" t="s">
        <v>24</v>
      </c>
      <c r="O41" s="7">
        <v>40521</v>
      </c>
      <c r="P41" s="3" t="s">
        <v>38</v>
      </c>
      <c r="Q41" s="3" t="s">
        <v>218</v>
      </c>
      <c r="R41" s="3" t="s">
        <v>39</v>
      </c>
      <c r="T41" s="3" t="s">
        <v>219</v>
      </c>
    </row>
    <row r="42" spans="1:21" ht="12.75" customHeight="1" x14ac:dyDescent="0.2">
      <c r="A42" s="5">
        <v>41074.511435185188</v>
      </c>
      <c r="B42" s="32" t="s">
        <v>1908</v>
      </c>
      <c r="C42" s="3">
        <v>41</v>
      </c>
      <c r="E42" s="3" t="s">
        <v>220</v>
      </c>
      <c r="F42" s="3" t="s">
        <v>21</v>
      </c>
      <c r="H42" s="3" t="s">
        <v>22</v>
      </c>
      <c r="I42" s="9" t="s">
        <v>221</v>
      </c>
      <c r="J42" s="3" t="s">
        <v>207</v>
      </c>
      <c r="K42" s="3" t="s">
        <v>222</v>
      </c>
      <c r="N42" s="3" t="s">
        <v>223</v>
      </c>
      <c r="O42" s="7">
        <v>40521</v>
      </c>
      <c r="P42" s="3" t="s">
        <v>110</v>
      </c>
      <c r="Q42" s="3" t="s">
        <v>224</v>
      </c>
      <c r="R42" s="3" t="s">
        <v>39</v>
      </c>
      <c r="T42" s="3" t="s">
        <v>226</v>
      </c>
      <c r="U42" s="3" t="s">
        <v>227</v>
      </c>
    </row>
    <row r="43" spans="1:21" ht="12.75" customHeight="1" x14ac:dyDescent="0.2">
      <c r="A43" s="5">
        <v>41074.513078703705</v>
      </c>
      <c r="B43" s="32" t="s">
        <v>1908</v>
      </c>
      <c r="C43" s="3">
        <v>42</v>
      </c>
      <c r="E43" s="3" t="s">
        <v>228</v>
      </c>
      <c r="F43" s="3" t="s">
        <v>21</v>
      </c>
      <c r="H43" s="3" t="s">
        <v>22</v>
      </c>
      <c r="I43" s="9" t="s">
        <v>229</v>
      </c>
      <c r="J43" s="3" t="s">
        <v>23</v>
      </c>
      <c r="L43" s="3" t="s">
        <v>24</v>
      </c>
      <c r="O43" s="7">
        <v>40296</v>
      </c>
      <c r="P43" s="3" t="s">
        <v>38</v>
      </c>
      <c r="Q43" s="3" t="s">
        <v>230</v>
      </c>
      <c r="R43" s="3" t="s">
        <v>39</v>
      </c>
      <c r="T43" s="3" t="s">
        <v>231</v>
      </c>
    </row>
    <row r="44" spans="1:21" ht="12.75" customHeight="1" x14ac:dyDescent="0.2">
      <c r="A44" s="5">
        <v>41074.515023148146</v>
      </c>
      <c r="B44" s="32" t="s">
        <v>1908</v>
      </c>
      <c r="C44" s="3">
        <v>43</v>
      </c>
      <c r="E44" s="3" t="s">
        <v>232</v>
      </c>
      <c r="F44" s="3" t="s">
        <v>21</v>
      </c>
      <c r="H44" s="3" t="s">
        <v>22</v>
      </c>
      <c r="I44" s="9" t="s">
        <v>233</v>
      </c>
      <c r="J44" s="3" t="s">
        <v>207</v>
      </c>
      <c r="K44" s="3" t="s">
        <v>234</v>
      </c>
      <c r="N44" s="3" t="s">
        <v>235</v>
      </c>
      <c r="O44" s="7">
        <v>40296</v>
      </c>
      <c r="P44" s="3" t="s">
        <v>110</v>
      </c>
      <c r="Q44" s="3" t="s">
        <v>236</v>
      </c>
      <c r="R44" s="3" t="s">
        <v>39</v>
      </c>
      <c r="T44" s="3" t="s">
        <v>237</v>
      </c>
      <c r="U44" s="3" t="s">
        <v>227</v>
      </c>
    </row>
    <row r="45" spans="1:21" ht="12.75" customHeight="1" x14ac:dyDescent="0.2">
      <c r="A45" s="5">
        <v>41074.515844907408</v>
      </c>
      <c r="B45" s="32" t="s">
        <v>1908</v>
      </c>
      <c r="C45" s="3">
        <v>44</v>
      </c>
      <c r="E45" s="3" t="s">
        <v>238</v>
      </c>
      <c r="F45" s="3" t="s">
        <v>21</v>
      </c>
      <c r="H45" s="3" t="s">
        <v>22</v>
      </c>
      <c r="I45" s="9" t="s">
        <v>239</v>
      </c>
      <c r="J45" s="3" t="s">
        <v>207</v>
      </c>
      <c r="K45" s="3" t="s">
        <v>240</v>
      </c>
      <c r="O45" s="7">
        <v>40661</v>
      </c>
      <c r="P45" s="3" t="s">
        <v>60</v>
      </c>
      <c r="R45" s="3" t="s">
        <v>39</v>
      </c>
      <c r="T45" s="3" t="s">
        <v>241</v>
      </c>
    </row>
    <row r="46" spans="1:21" ht="12.75" customHeight="1" x14ac:dyDescent="0.2">
      <c r="A46" s="5">
        <v>41074.517268518517</v>
      </c>
      <c r="B46" s="32" t="s">
        <v>1908</v>
      </c>
      <c r="C46" s="3">
        <v>45</v>
      </c>
      <c r="E46" s="3" t="s">
        <v>242</v>
      </c>
      <c r="F46" s="3" t="s">
        <v>21</v>
      </c>
      <c r="H46" s="3" t="s">
        <v>22</v>
      </c>
      <c r="I46" s="9" t="s">
        <v>244</v>
      </c>
      <c r="J46" s="3" t="s">
        <v>58</v>
      </c>
      <c r="K46" s="3" t="s">
        <v>245</v>
      </c>
      <c r="L46" s="3" t="s">
        <v>106</v>
      </c>
      <c r="O46" s="7">
        <v>38434</v>
      </c>
      <c r="P46" s="3" t="s">
        <v>60</v>
      </c>
      <c r="R46" s="3" t="s">
        <v>39</v>
      </c>
      <c r="T46" s="3" t="s">
        <v>247</v>
      </c>
    </row>
    <row r="47" spans="1:21" ht="12.75" customHeight="1" x14ac:dyDescent="0.2">
      <c r="A47" s="5">
        <v>41074.518449074072</v>
      </c>
      <c r="B47" s="32" t="s">
        <v>1908</v>
      </c>
      <c r="C47" s="3">
        <v>46</v>
      </c>
      <c r="E47" s="3" t="s">
        <v>249</v>
      </c>
      <c r="F47" s="3" t="s">
        <v>21</v>
      </c>
      <c r="H47" s="3" t="s">
        <v>22</v>
      </c>
      <c r="I47" s="9" t="s">
        <v>249</v>
      </c>
      <c r="J47" s="3" t="s">
        <v>58</v>
      </c>
      <c r="K47" s="3" t="s">
        <v>245</v>
      </c>
      <c r="L47" s="3" t="s">
        <v>106</v>
      </c>
      <c r="O47" s="7">
        <v>38691</v>
      </c>
      <c r="P47" s="3" t="s">
        <v>60</v>
      </c>
      <c r="R47" s="3" t="s">
        <v>39</v>
      </c>
      <c r="T47" s="3" t="s">
        <v>250</v>
      </c>
    </row>
    <row r="48" spans="1:21" ht="12.75" customHeight="1" x14ac:dyDescent="0.2">
      <c r="A48" s="5">
        <v>41074.519513888888</v>
      </c>
      <c r="B48" s="32" t="s">
        <v>1908</v>
      </c>
      <c r="C48" s="3">
        <v>47</v>
      </c>
      <c r="E48" s="3" t="s">
        <v>252</v>
      </c>
      <c r="F48" s="3" t="s">
        <v>21</v>
      </c>
      <c r="H48" s="3" t="s">
        <v>22</v>
      </c>
      <c r="I48" s="9" t="s">
        <v>253</v>
      </c>
      <c r="J48" s="3" t="s">
        <v>23</v>
      </c>
      <c r="L48" s="3" t="s">
        <v>24</v>
      </c>
      <c r="O48" s="7">
        <v>38695</v>
      </c>
      <c r="P48" s="3" t="s">
        <v>38</v>
      </c>
      <c r="Q48" s="3" t="s">
        <v>255</v>
      </c>
      <c r="R48" s="3" t="s">
        <v>39</v>
      </c>
    </row>
    <row r="49" spans="1:21" ht="89.25" x14ac:dyDescent="0.2">
      <c r="A49" s="5">
        <v>41074.520590277774</v>
      </c>
      <c r="B49" s="32" t="s">
        <v>1908</v>
      </c>
      <c r="C49" s="3">
        <v>48</v>
      </c>
      <c r="E49" s="3" t="s">
        <v>256</v>
      </c>
      <c r="F49" s="3" t="s">
        <v>21</v>
      </c>
      <c r="H49" s="3" t="s">
        <v>22</v>
      </c>
      <c r="I49" s="9" t="s">
        <v>257</v>
      </c>
      <c r="J49" s="3" t="s">
        <v>58</v>
      </c>
      <c r="L49" s="3" t="s">
        <v>259</v>
      </c>
      <c r="O49" s="7">
        <v>38695</v>
      </c>
      <c r="P49" s="3" t="s">
        <v>110</v>
      </c>
      <c r="Q49" s="3" t="s">
        <v>260</v>
      </c>
      <c r="R49" s="3" t="s">
        <v>39</v>
      </c>
      <c r="T49" s="3" t="s">
        <v>261</v>
      </c>
    </row>
    <row r="50" spans="1:21" ht="76.5" x14ac:dyDescent="0.2">
      <c r="A50" s="5">
        <v>41074.522326388891</v>
      </c>
      <c r="B50" s="32" t="s">
        <v>1908</v>
      </c>
      <c r="C50" s="3">
        <v>49</v>
      </c>
      <c r="D50" s="3" t="s">
        <v>262</v>
      </c>
      <c r="E50" s="3" t="s">
        <v>263</v>
      </c>
      <c r="F50" s="3" t="s">
        <v>21</v>
      </c>
      <c r="H50" s="3" t="s">
        <v>22</v>
      </c>
      <c r="I50" s="9" t="s">
        <v>264</v>
      </c>
      <c r="J50" s="3" t="s">
        <v>58</v>
      </c>
      <c r="L50" s="3" t="s">
        <v>259</v>
      </c>
      <c r="O50" s="7">
        <v>38841</v>
      </c>
      <c r="Q50" s="3" t="s">
        <v>265</v>
      </c>
      <c r="R50" s="3" t="s">
        <v>39</v>
      </c>
      <c r="T50" s="3" t="s">
        <v>266</v>
      </c>
    </row>
    <row r="51" spans="1:21" ht="76.5" x14ac:dyDescent="0.2">
      <c r="A51" s="5">
        <v>41074.523402777777</v>
      </c>
      <c r="B51" s="32" t="s">
        <v>1908</v>
      </c>
      <c r="C51" s="3">
        <v>50</v>
      </c>
      <c r="D51" s="3" t="s">
        <v>267</v>
      </c>
      <c r="E51" s="3" t="s">
        <v>268</v>
      </c>
      <c r="F51" s="3" t="s">
        <v>21</v>
      </c>
      <c r="H51" s="3" t="s">
        <v>22</v>
      </c>
      <c r="I51" s="9" t="s">
        <v>269</v>
      </c>
      <c r="J51" s="3" t="s">
        <v>58</v>
      </c>
      <c r="L51" s="3" t="s">
        <v>259</v>
      </c>
      <c r="O51" s="7">
        <v>38841</v>
      </c>
      <c r="P51" s="3" t="s">
        <v>110</v>
      </c>
      <c r="Q51" s="3" t="s">
        <v>270</v>
      </c>
      <c r="R51" s="3" t="s">
        <v>39</v>
      </c>
      <c r="T51" s="3" t="s">
        <v>271</v>
      </c>
    </row>
    <row r="52" spans="1:21" ht="25.5" x14ac:dyDescent="0.2">
      <c r="A52" s="5">
        <v>41074.524178240739</v>
      </c>
      <c r="B52" s="32" t="s">
        <v>1908</v>
      </c>
      <c r="C52" s="3">
        <v>51</v>
      </c>
      <c r="E52" s="3" t="s">
        <v>273</v>
      </c>
      <c r="F52" s="3" t="s">
        <v>21</v>
      </c>
      <c r="H52" s="3" t="s">
        <v>22</v>
      </c>
      <c r="I52" s="6"/>
      <c r="J52" s="3" t="s">
        <v>23</v>
      </c>
      <c r="L52" s="3" t="s">
        <v>274</v>
      </c>
      <c r="O52" s="7">
        <v>39057</v>
      </c>
      <c r="P52" s="3" t="s">
        <v>38</v>
      </c>
      <c r="Q52" s="3" t="s">
        <v>275</v>
      </c>
      <c r="R52" s="3" t="s">
        <v>39</v>
      </c>
      <c r="T52" s="3" t="s">
        <v>277</v>
      </c>
    </row>
    <row r="53" spans="1:21" ht="89.25" x14ac:dyDescent="0.2">
      <c r="A53" s="5">
        <v>41074.525081018517</v>
      </c>
      <c r="B53" s="32" t="s">
        <v>1908</v>
      </c>
      <c r="C53" s="3">
        <v>52</v>
      </c>
      <c r="E53" s="3" t="s">
        <v>279</v>
      </c>
      <c r="F53" s="3" t="s">
        <v>21</v>
      </c>
      <c r="H53" s="3" t="s">
        <v>22</v>
      </c>
      <c r="I53" s="9" t="s">
        <v>282</v>
      </c>
      <c r="J53" s="3" t="s">
        <v>58</v>
      </c>
      <c r="L53" s="3" t="s">
        <v>259</v>
      </c>
      <c r="O53" s="7">
        <v>39057</v>
      </c>
      <c r="P53" s="3" t="s">
        <v>110</v>
      </c>
      <c r="Q53" s="3" t="s">
        <v>283</v>
      </c>
      <c r="R53" s="3" t="s">
        <v>39</v>
      </c>
      <c r="T53" s="3" t="s">
        <v>284</v>
      </c>
    </row>
    <row r="54" spans="1:21" ht="114.75" x14ac:dyDescent="0.2">
      <c r="A54" s="5">
        <v>41088.373379629629</v>
      </c>
      <c r="B54" s="32" t="s">
        <v>1908</v>
      </c>
      <c r="C54" s="3">
        <v>53</v>
      </c>
      <c r="E54" s="3" t="s">
        <v>285</v>
      </c>
      <c r="F54" s="3" t="s">
        <v>21</v>
      </c>
      <c r="H54" s="3" t="s">
        <v>22</v>
      </c>
      <c r="I54" s="6"/>
      <c r="J54" s="3" t="s">
        <v>207</v>
      </c>
      <c r="N54" s="3" t="s">
        <v>286</v>
      </c>
      <c r="O54" s="7">
        <v>40636</v>
      </c>
      <c r="P54" s="3" t="s">
        <v>60</v>
      </c>
      <c r="Q54" s="3" t="s">
        <v>287</v>
      </c>
      <c r="T54" s="3" t="s">
        <v>288</v>
      </c>
      <c r="U54" s="3" t="s">
        <v>289</v>
      </c>
    </row>
    <row r="55" spans="1:21" ht="114.75" x14ac:dyDescent="0.2">
      <c r="A55" s="5">
        <v>41088.382534722223</v>
      </c>
      <c r="B55" s="32" t="s">
        <v>1908</v>
      </c>
      <c r="C55" s="3">
        <v>54</v>
      </c>
      <c r="E55" s="3" t="s">
        <v>290</v>
      </c>
      <c r="F55" s="3" t="s">
        <v>21</v>
      </c>
      <c r="H55" s="3" t="s">
        <v>22</v>
      </c>
      <c r="I55" s="6"/>
      <c r="J55" s="3" t="s">
        <v>207</v>
      </c>
      <c r="N55" s="3" t="s">
        <v>286</v>
      </c>
      <c r="O55" s="7">
        <v>40636</v>
      </c>
      <c r="P55" s="3" t="s">
        <v>60</v>
      </c>
      <c r="Q55" s="3">
        <v>53</v>
      </c>
      <c r="T55" s="3" t="s">
        <v>291</v>
      </c>
      <c r="U55" s="3" t="s">
        <v>289</v>
      </c>
    </row>
    <row r="56" spans="1:21" ht="63.75" x14ac:dyDescent="0.2">
      <c r="A56" s="5">
        <v>41088.388495370367</v>
      </c>
      <c r="B56" s="32" t="s">
        <v>1908</v>
      </c>
      <c r="C56" s="3">
        <v>55</v>
      </c>
      <c r="E56" s="3" t="s">
        <v>292</v>
      </c>
      <c r="F56" s="3" t="s">
        <v>21</v>
      </c>
      <c r="H56" s="3" t="s">
        <v>22</v>
      </c>
      <c r="I56" s="9" t="s">
        <v>293</v>
      </c>
      <c r="J56" s="3" t="s">
        <v>23</v>
      </c>
      <c r="L56" s="3">
        <v>80</v>
      </c>
      <c r="M56" s="11" t="s">
        <v>294</v>
      </c>
      <c r="O56" s="7">
        <v>40668</v>
      </c>
      <c r="P56" s="3" t="s">
        <v>38</v>
      </c>
      <c r="Q56" s="3" t="s">
        <v>295</v>
      </c>
      <c r="T56" s="3" t="s">
        <v>296</v>
      </c>
    </row>
    <row r="57" spans="1:21" ht="63.75" x14ac:dyDescent="0.2">
      <c r="A57" s="5">
        <v>41088.390625</v>
      </c>
      <c r="B57" s="32" t="s">
        <v>1908</v>
      </c>
      <c r="C57" s="3">
        <v>56</v>
      </c>
      <c r="E57" s="3" t="s">
        <v>297</v>
      </c>
      <c r="F57" s="3" t="s">
        <v>21</v>
      </c>
      <c r="H57" s="3" t="s">
        <v>22</v>
      </c>
      <c r="I57" s="9" t="s">
        <v>298</v>
      </c>
      <c r="J57" s="3" t="s">
        <v>23</v>
      </c>
      <c r="L57" s="3">
        <v>80</v>
      </c>
      <c r="M57" s="3">
        <v>24</v>
      </c>
      <c r="O57" s="7">
        <v>40668</v>
      </c>
      <c r="P57" s="3" t="s">
        <v>38</v>
      </c>
      <c r="Q57" s="3" t="s">
        <v>299</v>
      </c>
      <c r="T57" s="3" t="s">
        <v>300</v>
      </c>
    </row>
    <row r="58" spans="1:21" ht="63.75" x14ac:dyDescent="0.2">
      <c r="A58" s="5">
        <v>41088.393935185188</v>
      </c>
      <c r="B58" s="32" t="s">
        <v>1908</v>
      </c>
      <c r="C58" s="3">
        <v>57</v>
      </c>
      <c r="E58" s="3" t="s">
        <v>301</v>
      </c>
      <c r="F58" s="3" t="s">
        <v>21</v>
      </c>
      <c r="H58" s="3" t="s">
        <v>22</v>
      </c>
      <c r="I58" s="9" t="s">
        <v>302</v>
      </c>
      <c r="J58" s="3" t="s">
        <v>207</v>
      </c>
      <c r="N58" s="7">
        <v>40687</v>
      </c>
      <c r="O58" s="7">
        <v>40668</v>
      </c>
      <c r="P58" s="3" t="s">
        <v>110</v>
      </c>
      <c r="Q58" s="3" t="s">
        <v>303</v>
      </c>
      <c r="T58" s="3" t="s">
        <v>304</v>
      </c>
      <c r="U58" s="3" t="s">
        <v>305</v>
      </c>
    </row>
    <row r="59" spans="1:21" ht="76.5" x14ac:dyDescent="0.2">
      <c r="A59" s="5">
        <v>41088.398240740738</v>
      </c>
      <c r="B59" s="32" t="s">
        <v>1908</v>
      </c>
      <c r="C59" s="3">
        <v>58</v>
      </c>
      <c r="E59" s="3" t="s">
        <v>306</v>
      </c>
      <c r="F59" s="3" t="s">
        <v>21</v>
      </c>
      <c r="H59" s="3" t="s">
        <v>22</v>
      </c>
      <c r="I59" s="9" t="s">
        <v>307</v>
      </c>
      <c r="J59" s="3" t="s">
        <v>23</v>
      </c>
      <c r="L59" s="3">
        <v>80</v>
      </c>
      <c r="M59" s="3">
        <v>53</v>
      </c>
      <c r="O59" s="7">
        <v>40527</v>
      </c>
      <c r="P59" s="3" t="s">
        <v>38</v>
      </c>
      <c r="Q59" s="3" t="s">
        <v>308</v>
      </c>
      <c r="T59" s="3" t="s">
        <v>309</v>
      </c>
    </row>
    <row r="60" spans="1:21" ht="102" x14ac:dyDescent="0.2">
      <c r="A60" s="5">
        <v>41088.40148148148</v>
      </c>
      <c r="B60" s="32" t="s">
        <v>1908</v>
      </c>
      <c r="C60" s="3">
        <v>59</v>
      </c>
      <c r="E60" s="3" t="s">
        <v>310</v>
      </c>
      <c r="F60" s="3" t="s">
        <v>21</v>
      </c>
      <c r="H60" s="3" t="s">
        <v>22</v>
      </c>
      <c r="I60" s="9" t="s">
        <v>311</v>
      </c>
      <c r="J60" s="3" t="s">
        <v>207</v>
      </c>
      <c r="N60" s="7">
        <v>40528</v>
      </c>
      <c r="O60" s="7">
        <v>40527</v>
      </c>
      <c r="P60" s="3" t="s">
        <v>110</v>
      </c>
      <c r="Q60" s="3" t="s">
        <v>312</v>
      </c>
      <c r="T60" s="3" t="s">
        <v>313</v>
      </c>
      <c r="U60" s="3" t="s">
        <v>289</v>
      </c>
    </row>
    <row r="61" spans="1:21" ht="51" x14ac:dyDescent="0.2">
      <c r="A61" s="5">
        <v>41088.403807870367</v>
      </c>
      <c r="B61" s="32" t="s">
        <v>1908</v>
      </c>
      <c r="C61" s="3">
        <v>60</v>
      </c>
      <c r="E61" s="3" t="s">
        <v>314</v>
      </c>
      <c r="F61" s="3" t="s">
        <v>21</v>
      </c>
      <c r="H61" s="3" t="s">
        <v>22</v>
      </c>
      <c r="I61" s="9" t="s">
        <v>315</v>
      </c>
      <c r="J61" s="3" t="s">
        <v>23</v>
      </c>
      <c r="L61" s="3">
        <v>80</v>
      </c>
      <c r="M61" s="11" t="s">
        <v>316</v>
      </c>
      <c r="O61" s="7">
        <v>40523</v>
      </c>
      <c r="P61" s="3" t="s">
        <v>38</v>
      </c>
      <c r="Q61" s="3" t="s">
        <v>317</v>
      </c>
      <c r="T61" s="3" t="s">
        <v>318</v>
      </c>
    </row>
    <row r="62" spans="1:21" ht="51" x14ac:dyDescent="0.2">
      <c r="A62" s="5">
        <v>41088.406030092592</v>
      </c>
      <c r="B62" s="32" t="s">
        <v>1908</v>
      </c>
      <c r="C62" s="3">
        <v>61</v>
      </c>
      <c r="E62" s="3" t="s">
        <v>319</v>
      </c>
      <c r="F62" s="3" t="s">
        <v>21</v>
      </c>
      <c r="H62" s="3" t="s">
        <v>22</v>
      </c>
      <c r="I62" s="9" t="s">
        <v>320</v>
      </c>
      <c r="J62" s="3" t="s">
        <v>207</v>
      </c>
      <c r="N62" s="7">
        <v>40528</v>
      </c>
      <c r="O62" s="7">
        <v>40523</v>
      </c>
      <c r="P62" s="3" t="s">
        <v>110</v>
      </c>
      <c r="Q62" s="3" t="s">
        <v>321</v>
      </c>
      <c r="T62" s="3" t="s">
        <v>322</v>
      </c>
      <c r="U62" s="3" t="s">
        <v>289</v>
      </c>
    </row>
    <row r="63" spans="1:21" ht="38.25" x14ac:dyDescent="0.2">
      <c r="A63" s="5">
        <v>41088.409085648149</v>
      </c>
      <c r="B63" s="32" t="s">
        <v>1908</v>
      </c>
      <c r="C63" s="3">
        <v>62</v>
      </c>
      <c r="E63" s="3" t="s">
        <v>323</v>
      </c>
      <c r="F63" s="3" t="s">
        <v>21</v>
      </c>
      <c r="H63" s="3" t="s">
        <v>22</v>
      </c>
      <c r="I63" s="6"/>
      <c r="J63" s="3" t="s">
        <v>23</v>
      </c>
      <c r="L63" s="3">
        <v>80</v>
      </c>
      <c r="O63" s="7">
        <v>40522</v>
      </c>
      <c r="P63" s="3" t="s">
        <v>38</v>
      </c>
      <c r="Q63" s="3" t="s">
        <v>324</v>
      </c>
      <c r="R63" s="3" t="s">
        <v>39</v>
      </c>
      <c r="T63" s="3" t="s">
        <v>325</v>
      </c>
    </row>
    <row r="64" spans="1:21" ht="38.25" x14ac:dyDescent="0.2">
      <c r="A64" s="5">
        <v>41088.410046296296</v>
      </c>
      <c r="B64" s="32" t="s">
        <v>1908</v>
      </c>
      <c r="C64" s="3">
        <v>63</v>
      </c>
      <c r="E64" s="3" t="s">
        <v>326</v>
      </c>
      <c r="F64" s="3" t="s">
        <v>21</v>
      </c>
      <c r="H64" s="3" t="s">
        <v>22</v>
      </c>
      <c r="I64" s="6"/>
      <c r="J64" s="3" t="s">
        <v>23</v>
      </c>
      <c r="P64" s="3" t="s">
        <v>38</v>
      </c>
      <c r="Q64" s="3" t="s">
        <v>327</v>
      </c>
      <c r="R64" s="3" t="s">
        <v>39</v>
      </c>
      <c r="T64" s="3" t="s">
        <v>328</v>
      </c>
    </row>
    <row r="65" spans="1:21" ht="89.25" x14ac:dyDescent="0.2">
      <c r="A65" s="5">
        <v>41088.420740740738</v>
      </c>
      <c r="B65" s="32" t="s">
        <v>1908</v>
      </c>
      <c r="C65" s="3">
        <v>64</v>
      </c>
      <c r="E65" s="3" t="s">
        <v>329</v>
      </c>
      <c r="F65" s="3" t="s">
        <v>21</v>
      </c>
      <c r="H65" s="3" t="s">
        <v>22</v>
      </c>
      <c r="I65" s="9" t="s">
        <v>330</v>
      </c>
      <c r="J65" s="3" t="s">
        <v>207</v>
      </c>
      <c r="O65" s="7">
        <v>40522</v>
      </c>
      <c r="P65" s="3" t="s">
        <v>110</v>
      </c>
      <c r="Q65" s="3" t="s">
        <v>331</v>
      </c>
      <c r="R65" s="3" t="s">
        <v>39</v>
      </c>
      <c r="T65" s="3" t="s">
        <v>332</v>
      </c>
      <c r="U65" s="3" t="s">
        <v>333</v>
      </c>
    </row>
    <row r="66" spans="1:21" ht="25.5" x14ac:dyDescent="0.2">
      <c r="A66" s="5">
        <v>41088.423935185187</v>
      </c>
      <c r="B66" s="32" t="s">
        <v>1908</v>
      </c>
      <c r="C66" s="3">
        <v>65</v>
      </c>
      <c r="E66" s="3" t="s">
        <v>334</v>
      </c>
      <c r="F66" s="3" t="s">
        <v>21</v>
      </c>
      <c r="H66" s="3" t="s">
        <v>22</v>
      </c>
      <c r="I66" s="9" t="s">
        <v>335</v>
      </c>
      <c r="J66" s="3" t="s">
        <v>23</v>
      </c>
      <c r="L66" s="3">
        <v>80</v>
      </c>
      <c r="M66" s="11" t="s">
        <v>336</v>
      </c>
      <c r="O66" s="7">
        <v>40520</v>
      </c>
      <c r="P66" s="3" t="s">
        <v>38</v>
      </c>
      <c r="Q66" s="3" t="s">
        <v>337</v>
      </c>
      <c r="T66" s="3" t="s">
        <v>338</v>
      </c>
    </row>
    <row r="67" spans="1:21" ht="25.5" x14ac:dyDescent="0.2">
      <c r="A67" s="5">
        <v>41088.426122685189</v>
      </c>
      <c r="B67" s="32" t="s">
        <v>1908</v>
      </c>
      <c r="C67" s="3">
        <v>66</v>
      </c>
      <c r="E67" s="3" t="s">
        <v>339</v>
      </c>
      <c r="F67" s="3" t="s">
        <v>21</v>
      </c>
      <c r="H67" s="3" t="s">
        <v>22</v>
      </c>
      <c r="I67" s="9" t="s">
        <v>340</v>
      </c>
      <c r="J67" s="3" t="s">
        <v>23</v>
      </c>
      <c r="L67" s="3">
        <v>80</v>
      </c>
      <c r="M67" s="11" t="s">
        <v>341</v>
      </c>
      <c r="O67" s="7">
        <v>40520</v>
      </c>
      <c r="P67" s="3" t="s">
        <v>38</v>
      </c>
      <c r="Q67" s="3" t="s">
        <v>342</v>
      </c>
      <c r="T67" s="3" t="s">
        <v>343</v>
      </c>
    </row>
    <row r="68" spans="1:21" ht="51" x14ac:dyDescent="0.2">
      <c r="A68" s="5">
        <v>41088.429212962961</v>
      </c>
      <c r="B68" s="32" t="s">
        <v>1908</v>
      </c>
      <c r="C68" s="3">
        <v>67</v>
      </c>
      <c r="E68" s="3" t="s">
        <v>344</v>
      </c>
      <c r="F68" s="3" t="s">
        <v>21</v>
      </c>
      <c r="H68" s="3" t="s">
        <v>22</v>
      </c>
      <c r="I68" s="9" t="s">
        <v>345</v>
      </c>
      <c r="J68" s="3" t="s">
        <v>207</v>
      </c>
      <c r="N68" s="7">
        <v>40185</v>
      </c>
      <c r="O68" s="7">
        <v>40520</v>
      </c>
      <c r="P68" s="3" t="s">
        <v>110</v>
      </c>
      <c r="Q68" s="3" t="s">
        <v>346</v>
      </c>
      <c r="R68" s="3" t="s">
        <v>39</v>
      </c>
      <c r="T68" s="3" t="s">
        <v>347</v>
      </c>
    </row>
    <row r="69" spans="1:21" ht="25.5" x14ac:dyDescent="0.2">
      <c r="A69" s="5">
        <v>41088.432199074072</v>
      </c>
      <c r="B69" s="32" t="s">
        <v>1908</v>
      </c>
      <c r="C69" s="3">
        <v>68</v>
      </c>
      <c r="E69" s="3" t="s">
        <v>348</v>
      </c>
      <c r="F69" s="3" t="s">
        <v>21</v>
      </c>
      <c r="H69" s="3" t="s">
        <v>22</v>
      </c>
      <c r="I69" s="9" t="s">
        <v>349</v>
      </c>
      <c r="J69" s="3" t="s">
        <v>23</v>
      </c>
      <c r="L69" s="3">
        <v>80</v>
      </c>
      <c r="M69" s="11" t="s">
        <v>350</v>
      </c>
      <c r="O69" s="7">
        <v>40307</v>
      </c>
      <c r="P69" s="3" t="s">
        <v>38</v>
      </c>
      <c r="Q69" s="3" t="s">
        <v>351</v>
      </c>
      <c r="T69" s="3" t="s">
        <v>352</v>
      </c>
    </row>
    <row r="70" spans="1:21" ht="25.5" x14ac:dyDescent="0.2">
      <c r="A70" s="5">
        <v>41088.433761574073</v>
      </c>
      <c r="B70" s="32" t="s">
        <v>1908</v>
      </c>
      <c r="C70" s="3">
        <v>69</v>
      </c>
      <c r="E70" s="3" t="s">
        <v>353</v>
      </c>
      <c r="F70" s="3" t="s">
        <v>21</v>
      </c>
      <c r="H70" s="3" t="s">
        <v>22</v>
      </c>
      <c r="I70" s="9" t="s">
        <v>354</v>
      </c>
      <c r="J70" s="3" t="s">
        <v>23</v>
      </c>
      <c r="L70" s="3">
        <v>80</v>
      </c>
      <c r="M70" s="11" t="s">
        <v>355</v>
      </c>
      <c r="O70" s="7">
        <v>40307</v>
      </c>
      <c r="P70" s="3" t="s">
        <v>38</v>
      </c>
      <c r="Q70" s="3" t="s">
        <v>356</v>
      </c>
      <c r="T70" s="3" t="s">
        <v>357</v>
      </c>
    </row>
    <row r="71" spans="1:21" ht="102" x14ac:dyDescent="0.2">
      <c r="A71" s="5">
        <v>41088.437025462961</v>
      </c>
      <c r="B71" s="32" t="s">
        <v>1908</v>
      </c>
      <c r="C71" s="3">
        <v>70</v>
      </c>
      <c r="E71" s="3" t="s">
        <v>358</v>
      </c>
      <c r="F71" s="3" t="s">
        <v>21</v>
      </c>
      <c r="H71" s="3" t="s">
        <v>22</v>
      </c>
      <c r="I71" s="9" t="s">
        <v>359</v>
      </c>
      <c r="J71" s="3" t="s">
        <v>207</v>
      </c>
      <c r="N71" s="7">
        <v>40323</v>
      </c>
      <c r="O71" s="7">
        <v>40307</v>
      </c>
      <c r="P71" s="3" t="s">
        <v>110</v>
      </c>
      <c r="Q71" s="3" t="s">
        <v>360</v>
      </c>
      <c r="T71" s="3" t="s">
        <v>361</v>
      </c>
      <c r="U71" s="3" t="s">
        <v>289</v>
      </c>
    </row>
    <row r="72" spans="1:21" ht="25.5" x14ac:dyDescent="0.2">
      <c r="A72" s="5">
        <v>41088.440115740741</v>
      </c>
      <c r="B72" s="32" t="s">
        <v>1908</v>
      </c>
      <c r="C72" s="3">
        <v>71</v>
      </c>
      <c r="E72" s="3" t="s">
        <v>362</v>
      </c>
      <c r="F72" s="3" t="s">
        <v>21</v>
      </c>
      <c r="H72" s="3" t="s">
        <v>22</v>
      </c>
      <c r="I72" s="9" t="s">
        <v>363</v>
      </c>
      <c r="J72" s="3" t="s">
        <v>23</v>
      </c>
      <c r="L72" s="3">
        <v>80</v>
      </c>
      <c r="M72" s="11" t="s">
        <v>364</v>
      </c>
      <c r="O72" s="7">
        <v>40306</v>
      </c>
      <c r="P72" s="3" t="s">
        <v>38</v>
      </c>
      <c r="Q72" s="3" t="s">
        <v>365</v>
      </c>
      <c r="T72" s="3" t="s">
        <v>366</v>
      </c>
    </row>
    <row r="73" spans="1:21" ht="25.5" x14ac:dyDescent="0.2">
      <c r="A73" s="5">
        <v>41088.441493055558</v>
      </c>
      <c r="B73" s="32" t="s">
        <v>1908</v>
      </c>
      <c r="C73" s="3">
        <v>72</v>
      </c>
      <c r="E73" s="3" t="s">
        <v>367</v>
      </c>
      <c r="F73" s="3" t="s">
        <v>21</v>
      </c>
      <c r="H73" s="3" t="s">
        <v>22</v>
      </c>
      <c r="I73" s="9" t="s">
        <v>368</v>
      </c>
      <c r="J73" s="3" t="s">
        <v>23</v>
      </c>
      <c r="L73" s="3">
        <v>80</v>
      </c>
      <c r="M73" s="11" t="s">
        <v>369</v>
      </c>
      <c r="O73" s="7">
        <v>40306</v>
      </c>
      <c r="P73" s="3" t="s">
        <v>38</v>
      </c>
      <c r="Q73" s="3" t="s">
        <v>370</v>
      </c>
      <c r="T73" s="3" t="s">
        <v>371</v>
      </c>
    </row>
    <row r="74" spans="1:21" ht="51" x14ac:dyDescent="0.2">
      <c r="A74" s="5">
        <v>41088.443842592591</v>
      </c>
      <c r="B74" s="32" t="s">
        <v>1908</v>
      </c>
      <c r="C74" s="3">
        <v>73</v>
      </c>
      <c r="E74" s="3" t="s">
        <v>372</v>
      </c>
      <c r="F74" s="3" t="s">
        <v>21</v>
      </c>
      <c r="H74" s="3" t="s">
        <v>22</v>
      </c>
      <c r="I74" s="9" t="s">
        <v>373</v>
      </c>
      <c r="J74" s="3" t="s">
        <v>207</v>
      </c>
      <c r="N74" s="7">
        <v>40323</v>
      </c>
      <c r="O74" s="7">
        <v>40306</v>
      </c>
      <c r="P74" s="3" t="s">
        <v>110</v>
      </c>
      <c r="Q74" s="3" t="s">
        <v>375</v>
      </c>
      <c r="T74" s="3" t="s">
        <v>376</v>
      </c>
      <c r="U74" s="3" t="s">
        <v>289</v>
      </c>
    </row>
    <row r="75" spans="1:21" ht="51" x14ac:dyDescent="0.2">
      <c r="A75" s="5">
        <v>41088.445462962962</v>
      </c>
      <c r="B75" s="32" t="s">
        <v>1908</v>
      </c>
      <c r="C75" s="3">
        <v>74</v>
      </c>
      <c r="E75" s="3" t="s">
        <v>377</v>
      </c>
      <c r="F75" s="3" t="s">
        <v>21</v>
      </c>
      <c r="H75" s="3" t="s">
        <v>22</v>
      </c>
      <c r="I75" s="9" t="s">
        <v>378</v>
      </c>
      <c r="J75" s="3" t="s">
        <v>207</v>
      </c>
      <c r="N75" s="7">
        <v>40323</v>
      </c>
      <c r="O75" s="7">
        <v>40306</v>
      </c>
      <c r="P75" s="3" t="s">
        <v>110</v>
      </c>
      <c r="Q75" s="3" t="s">
        <v>379</v>
      </c>
      <c r="T75" s="3" t="s">
        <v>380</v>
      </c>
      <c r="U75" s="3" t="s">
        <v>289</v>
      </c>
    </row>
    <row r="76" spans="1:21" ht="38.25" x14ac:dyDescent="0.2">
      <c r="A76" s="5">
        <v>41088.450162037036</v>
      </c>
      <c r="B76" s="32" t="s">
        <v>1908</v>
      </c>
      <c r="C76" s="3">
        <v>75</v>
      </c>
      <c r="E76" s="3" t="s">
        <v>381</v>
      </c>
      <c r="F76" s="3" t="s">
        <v>21</v>
      </c>
      <c r="H76" s="3" t="s">
        <v>22</v>
      </c>
      <c r="I76" s="9" t="s">
        <v>382</v>
      </c>
      <c r="J76" s="3" t="s">
        <v>23</v>
      </c>
      <c r="L76" s="3">
        <v>80</v>
      </c>
      <c r="M76" s="11" t="s">
        <v>383</v>
      </c>
      <c r="O76" s="7">
        <v>40300</v>
      </c>
      <c r="P76" s="3" t="s">
        <v>38</v>
      </c>
      <c r="Q76" s="3">
        <v>76</v>
      </c>
      <c r="T76" s="3" t="s">
        <v>384</v>
      </c>
    </row>
    <row r="77" spans="1:21" ht="76.5" x14ac:dyDescent="0.2">
      <c r="A77" s="5">
        <v>41088.453483796293</v>
      </c>
      <c r="B77" s="32" t="s">
        <v>1908</v>
      </c>
      <c r="C77" s="3">
        <v>76</v>
      </c>
      <c r="E77" s="3" t="s">
        <v>385</v>
      </c>
      <c r="F77" s="3" t="s">
        <v>21</v>
      </c>
      <c r="H77" s="3" t="s">
        <v>22</v>
      </c>
      <c r="I77" s="9" t="s">
        <v>386</v>
      </c>
      <c r="J77" s="3" t="s">
        <v>207</v>
      </c>
      <c r="N77" s="7">
        <v>40323</v>
      </c>
      <c r="O77" s="7">
        <v>40300</v>
      </c>
      <c r="P77" s="3" t="s">
        <v>110</v>
      </c>
      <c r="Q77" s="3">
        <v>75</v>
      </c>
      <c r="R77" s="3" t="s">
        <v>27</v>
      </c>
      <c r="T77" s="3" t="s">
        <v>389</v>
      </c>
      <c r="U77" s="3" t="s">
        <v>390</v>
      </c>
    </row>
    <row r="78" spans="1:21" ht="38.25" x14ac:dyDescent="0.2">
      <c r="A78" s="5">
        <v>41088.458668981482</v>
      </c>
      <c r="B78" s="32" t="s">
        <v>1908</v>
      </c>
      <c r="C78" s="3">
        <v>77</v>
      </c>
      <c r="E78" s="3" t="s">
        <v>392</v>
      </c>
      <c r="F78" s="3" t="s">
        <v>21</v>
      </c>
      <c r="H78" s="3" t="s">
        <v>22</v>
      </c>
      <c r="I78" s="6"/>
      <c r="J78" s="3" t="s">
        <v>23</v>
      </c>
      <c r="L78" s="3">
        <v>60</v>
      </c>
      <c r="O78" s="7">
        <v>40299</v>
      </c>
      <c r="P78" s="3" t="s">
        <v>38</v>
      </c>
      <c r="Q78" s="3" t="s">
        <v>394</v>
      </c>
      <c r="T78" s="3" t="s">
        <v>395</v>
      </c>
    </row>
    <row r="79" spans="1:21" ht="38.25" x14ac:dyDescent="0.2">
      <c r="A79" s="5">
        <v>41088.460335648146</v>
      </c>
      <c r="B79" s="32" t="s">
        <v>1908</v>
      </c>
      <c r="C79" s="3">
        <v>78</v>
      </c>
      <c r="E79" s="3" t="s">
        <v>396</v>
      </c>
      <c r="F79" s="3" t="s">
        <v>21</v>
      </c>
      <c r="H79" s="3" t="s">
        <v>22</v>
      </c>
      <c r="I79" s="6"/>
      <c r="J79" s="3" t="s">
        <v>23</v>
      </c>
      <c r="L79" s="3">
        <v>60</v>
      </c>
      <c r="O79" s="7">
        <v>40299</v>
      </c>
      <c r="P79" s="3" t="s">
        <v>38</v>
      </c>
      <c r="Q79" s="3" t="s">
        <v>397</v>
      </c>
      <c r="T79" s="3" t="s">
        <v>398</v>
      </c>
    </row>
    <row r="80" spans="1:21" ht="76.5" x14ac:dyDescent="0.2">
      <c r="A80" s="5">
        <v>41088.46570601852</v>
      </c>
      <c r="B80" s="32" t="s">
        <v>1908</v>
      </c>
      <c r="C80" s="3">
        <v>79</v>
      </c>
      <c r="E80" s="3" t="s">
        <v>399</v>
      </c>
      <c r="F80" s="3" t="s">
        <v>21</v>
      </c>
      <c r="H80" s="3" t="s">
        <v>22</v>
      </c>
      <c r="I80" s="9" t="s">
        <v>400</v>
      </c>
      <c r="J80" s="3" t="s">
        <v>207</v>
      </c>
      <c r="N80" s="7">
        <v>40302</v>
      </c>
      <c r="O80" s="7">
        <v>40299</v>
      </c>
      <c r="P80" s="3" t="s">
        <v>110</v>
      </c>
      <c r="Q80" s="3" t="s">
        <v>401</v>
      </c>
      <c r="S80" s="3" t="s">
        <v>402</v>
      </c>
      <c r="T80" s="3" t="s">
        <v>403</v>
      </c>
      <c r="U80" s="3" t="s">
        <v>390</v>
      </c>
    </row>
    <row r="81" spans="1:21" ht="89.25" x14ac:dyDescent="0.2">
      <c r="A81" s="5">
        <v>41088.46875</v>
      </c>
      <c r="B81" s="32" t="s">
        <v>1908</v>
      </c>
      <c r="C81" s="3">
        <v>80</v>
      </c>
      <c r="E81" s="3" t="s">
        <v>404</v>
      </c>
      <c r="F81" s="3" t="s">
        <v>21</v>
      </c>
      <c r="H81" s="3" t="s">
        <v>22</v>
      </c>
      <c r="I81" s="9" t="s">
        <v>405</v>
      </c>
      <c r="J81" s="3" t="s">
        <v>207</v>
      </c>
      <c r="N81" s="7">
        <v>40302</v>
      </c>
      <c r="O81" s="7">
        <v>40299</v>
      </c>
      <c r="P81" s="3" t="s">
        <v>110</v>
      </c>
      <c r="Q81" s="3" t="s">
        <v>406</v>
      </c>
      <c r="T81" s="3" t="s">
        <v>407</v>
      </c>
      <c r="U81" s="3" t="s">
        <v>390</v>
      </c>
    </row>
    <row r="82" spans="1:21" ht="38.25" x14ac:dyDescent="0.2">
      <c r="A82" s="5">
        <v>41088.473530092589</v>
      </c>
      <c r="B82" s="32" t="s">
        <v>1908</v>
      </c>
      <c r="C82" s="3">
        <v>81</v>
      </c>
      <c r="E82" s="3" t="s">
        <v>408</v>
      </c>
      <c r="F82" s="3" t="s">
        <v>21</v>
      </c>
      <c r="H82" s="3" t="s">
        <v>22</v>
      </c>
      <c r="I82" s="9" t="s">
        <v>409</v>
      </c>
      <c r="J82" s="3" t="s">
        <v>23</v>
      </c>
      <c r="L82" s="3">
        <v>80</v>
      </c>
      <c r="M82" s="3" t="s">
        <v>410</v>
      </c>
      <c r="O82" s="7">
        <v>40165</v>
      </c>
      <c r="P82" s="3" t="s">
        <v>38</v>
      </c>
      <c r="Q82" s="3" t="s">
        <v>411</v>
      </c>
      <c r="T82" s="3" t="s">
        <v>412</v>
      </c>
    </row>
    <row r="83" spans="1:21" ht="25.5" x14ac:dyDescent="0.2">
      <c r="A83" s="5">
        <v>41088.47556712963</v>
      </c>
      <c r="B83" s="32" t="s">
        <v>1908</v>
      </c>
      <c r="C83" s="3">
        <v>82</v>
      </c>
      <c r="E83" s="3" t="s">
        <v>413</v>
      </c>
      <c r="F83" s="3" t="s">
        <v>21</v>
      </c>
      <c r="H83" s="3" t="s">
        <v>22</v>
      </c>
      <c r="I83" s="9" t="s">
        <v>414</v>
      </c>
      <c r="J83" s="3" t="s">
        <v>23</v>
      </c>
      <c r="L83" s="3">
        <v>80</v>
      </c>
      <c r="M83" s="11" t="s">
        <v>415</v>
      </c>
      <c r="O83" s="7">
        <v>40165</v>
      </c>
      <c r="P83" s="3" t="s">
        <v>38</v>
      </c>
      <c r="Q83" s="3" t="s">
        <v>416</v>
      </c>
      <c r="T83" s="3" t="s">
        <v>417</v>
      </c>
    </row>
    <row r="84" spans="1:21" ht="127.5" x14ac:dyDescent="0.2">
      <c r="A84" s="5">
        <v>41088.494247685187</v>
      </c>
      <c r="B84" s="32" t="s">
        <v>1908</v>
      </c>
      <c r="C84" s="3">
        <v>83</v>
      </c>
      <c r="E84" s="3" t="s">
        <v>418</v>
      </c>
      <c r="F84" s="3" t="s">
        <v>21</v>
      </c>
      <c r="H84" s="3" t="s">
        <v>22</v>
      </c>
      <c r="I84" s="9" t="s">
        <v>419</v>
      </c>
      <c r="J84" s="3" t="s">
        <v>207</v>
      </c>
      <c r="N84" s="7">
        <v>40165</v>
      </c>
      <c r="O84" s="7">
        <v>40176</v>
      </c>
      <c r="P84" s="3" t="s">
        <v>110</v>
      </c>
      <c r="Q84" s="3" t="s">
        <v>420</v>
      </c>
      <c r="R84" s="3" t="s">
        <v>39</v>
      </c>
      <c r="T84" s="3" t="s">
        <v>421</v>
      </c>
      <c r="U84" s="3" t="s">
        <v>390</v>
      </c>
    </row>
    <row r="85" spans="1:21" ht="25.5" x14ac:dyDescent="0.2">
      <c r="A85" s="5">
        <v>41088.501284722224</v>
      </c>
      <c r="B85" s="32" t="s">
        <v>1908</v>
      </c>
      <c r="C85" s="3">
        <v>84</v>
      </c>
      <c r="E85" s="3" t="s">
        <v>422</v>
      </c>
      <c r="F85" s="3" t="s">
        <v>21</v>
      </c>
      <c r="H85" s="3" t="s">
        <v>22</v>
      </c>
      <c r="I85" s="9" t="s">
        <v>423</v>
      </c>
      <c r="J85" s="3" t="s">
        <v>23</v>
      </c>
      <c r="L85" s="3">
        <v>60</v>
      </c>
      <c r="O85" s="7">
        <v>39920</v>
      </c>
      <c r="P85" s="3" t="s">
        <v>38</v>
      </c>
      <c r="Q85" s="3" t="s">
        <v>424</v>
      </c>
      <c r="T85" s="3" t="s">
        <v>425</v>
      </c>
    </row>
    <row r="86" spans="1:21" ht="38.25" x14ac:dyDescent="0.2">
      <c r="A86" s="5">
        <v>41088.502986111111</v>
      </c>
      <c r="B86" s="32" t="s">
        <v>1908</v>
      </c>
      <c r="C86" s="3">
        <v>85</v>
      </c>
      <c r="E86" s="3" t="s">
        <v>426</v>
      </c>
      <c r="F86" s="3" t="s">
        <v>21</v>
      </c>
      <c r="H86" s="3" t="s">
        <v>22</v>
      </c>
      <c r="I86" s="9" t="s">
        <v>427</v>
      </c>
      <c r="J86" s="3" t="s">
        <v>23</v>
      </c>
      <c r="L86" s="3">
        <v>80</v>
      </c>
      <c r="O86" s="7">
        <v>39920</v>
      </c>
      <c r="P86" s="3" t="s">
        <v>38</v>
      </c>
      <c r="Q86" s="3" t="s">
        <v>428</v>
      </c>
      <c r="T86" s="3" t="s">
        <v>429</v>
      </c>
    </row>
    <row r="87" spans="1:21" ht="114.75" x14ac:dyDescent="0.2">
      <c r="A87" s="5">
        <v>41088.507627314815</v>
      </c>
      <c r="B87" s="32" t="s">
        <v>1908</v>
      </c>
      <c r="C87" s="3">
        <v>86</v>
      </c>
      <c r="E87" s="3" t="s">
        <v>430</v>
      </c>
      <c r="F87" s="3" t="s">
        <v>21</v>
      </c>
      <c r="H87" s="3" t="s">
        <v>431</v>
      </c>
      <c r="I87" s="9" t="s">
        <v>432</v>
      </c>
      <c r="J87" s="3" t="s">
        <v>58</v>
      </c>
      <c r="L87" s="3">
        <v>120</v>
      </c>
      <c r="O87" s="7">
        <v>39920</v>
      </c>
      <c r="P87" s="3" t="s">
        <v>110</v>
      </c>
      <c r="Q87" s="3" t="s">
        <v>433</v>
      </c>
      <c r="T87" s="3" t="s">
        <v>434</v>
      </c>
    </row>
    <row r="88" spans="1:21" ht="114.75" x14ac:dyDescent="0.2">
      <c r="A88" s="5">
        <v>41088.510763888888</v>
      </c>
      <c r="B88" s="32" t="s">
        <v>1908</v>
      </c>
      <c r="C88" s="3">
        <v>87</v>
      </c>
      <c r="E88" s="3" t="s">
        <v>435</v>
      </c>
      <c r="F88" s="3" t="s">
        <v>21</v>
      </c>
      <c r="H88" s="3" t="s">
        <v>30</v>
      </c>
      <c r="I88" s="9" t="s">
        <v>436</v>
      </c>
      <c r="J88" s="3" t="s">
        <v>58</v>
      </c>
      <c r="L88" s="3" t="s">
        <v>106</v>
      </c>
      <c r="O88" s="7">
        <v>39920</v>
      </c>
      <c r="P88" s="3" t="s">
        <v>110</v>
      </c>
      <c r="Q88" s="3" t="s">
        <v>437</v>
      </c>
      <c r="T88" s="3" t="s">
        <v>438</v>
      </c>
    </row>
    <row r="89" spans="1:21" ht="102" x14ac:dyDescent="0.2">
      <c r="A89" s="5">
        <v>41092.36446759259</v>
      </c>
      <c r="B89" s="32" t="s">
        <v>1908</v>
      </c>
      <c r="C89" s="3">
        <v>88</v>
      </c>
      <c r="E89" s="3" t="s">
        <v>439</v>
      </c>
      <c r="F89" s="3" t="s">
        <v>21</v>
      </c>
      <c r="H89" s="3" t="s">
        <v>22</v>
      </c>
      <c r="I89" s="9" t="s">
        <v>440</v>
      </c>
      <c r="J89" s="3" t="s">
        <v>207</v>
      </c>
      <c r="N89" s="7">
        <v>40176</v>
      </c>
      <c r="O89" s="7">
        <v>40163</v>
      </c>
      <c r="P89" s="3" t="s">
        <v>110</v>
      </c>
      <c r="Q89" s="3" t="s">
        <v>441</v>
      </c>
      <c r="R89" s="3" t="s">
        <v>39</v>
      </c>
      <c r="T89" s="3" t="s">
        <v>442</v>
      </c>
      <c r="U89" s="3" t="s">
        <v>289</v>
      </c>
    </row>
    <row r="90" spans="1:21" ht="51" x14ac:dyDescent="0.2">
      <c r="A90" s="5">
        <v>41092.368449074071</v>
      </c>
      <c r="B90" s="32" t="s">
        <v>1908</v>
      </c>
      <c r="C90" s="3">
        <v>89</v>
      </c>
      <c r="E90" s="3" t="s">
        <v>443</v>
      </c>
      <c r="F90" s="3" t="s">
        <v>21</v>
      </c>
      <c r="H90" s="3" t="s">
        <v>22</v>
      </c>
      <c r="I90" s="9" t="s">
        <v>444</v>
      </c>
      <c r="J90" s="3" t="s">
        <v>207</v>
      </c>
      <c r="N90" s="7">
        <v>40176</v>
      </c>
      <c r="O90" s="7">
        <v>40163</v>
      </c>
      <c r="P90" s="3" t="s">
        <v>110</v>
      </c>
      <c r="Q90" s="3" t="s">
        <v>445</v>
      </c>
      <c r="R90" s="3" t="s">
        <v>39</v>
      </c>
      <c r="T90" s="3" t="s">
        <v>446</v>
      </c>
      <c r="U90" s="3" t="s">
        <v>289</v>
      </c>
    </row>
    <row r="91" spans="1:21" ht="25.5" x14ac:dyDescent="0.2">
      <c r="A91" s="5">
        <v>41092.374328703707</v>
      </c>
      <c r="B91" s="32" t="s">
        <v>1908</v>
      </c>
      <c r="C91" s="3">
        <v>90</v>
      </c>
      <c r="E91" s="3" t="s">
        <v>447</v>
      </c>
      <c r="F91" s="3" t="s">
        <v>21</v>
      </c>
      <c r="H91" s="3" t="s">
        <v>22</v>
      </c>
      <c r="I91" s="9" t="s">
        <v>448</v>
      </c>
      <c r="J91" s="3" t="s">
        <v>23</v>
      </c>
      <c r="L91" s="3" t="s">
        <v>24</v>
      </c>
      <c r="M91" s="13" t="s">
        <v>449</v>
      </c>
      <c r="N91" s="7">
        <v>40163</v>
      </c>
      <c r="O91" s="7">
        <v>40163</v>
      </c>
      <c r="P91" s="3" t="s">
        <v>38</v>
      </c>
      <c r="Q91" s="3" t="s">
        <v>450</v>
      </c>
      <c r="R91" s="3" t="s">
        <v>39</v>
      </c>
    </row>
    <row r="92" spans="1:21" ht="25.5" x14ac:dyDescent="0.2">
      <c r="A92" s="5">
        <v>41092.376655092594</v>
      </c>
      <c r="B92" s="32" t="s">
        <v>1908</v>
      </c>
      <c r="C92" s="3">
        <v>91</v>
      </c>
      <c r="E92" s="3" t="s">
        <v>451</v>
      </c>
      <c r="F92" s="3" t="s">
        <v>21</v>
      </c>
      <c r="H92" s="3" t="s">
        <v>22</v>
      </c>
      <c r="I92" s="9" t="s">
        <v>452</v>
      </c>
      <c r="J92" s="3" t="s">
        <v>23</v>
      </c>
      <c r="L92" s="3" t="s">
        <v>24</v>
      </c>
      <c r="M92" s="13" t="s">
        <v>453</v>
      </c>
      <c r="N92" s="7">
        <v>40163</v>
      </c>
      <c r="O92" s="7">
        <v>40163</v>
      </c>
      <c r="P92" s="3" t="s">
        <v>38</v>
      </c>
      <c r="Q92" s="3" t="s">
        <v>454</v>
      </c>
      <c r="R92" s="3" t="s">
        <v>39</v>
      </c>
    </row>
    <row r="93" spans="1:21" ht="114.75" x14ac:dyDescent="0.2">
      <c r="A93" s="5">
        <v>41092.381631944445</v>
      </c>
      <c r="B93" s="32" t="s">
        <v>1908</v>
      </c>
      <c r="C93" s="3">
        <v>92</v>
      </c>
      <c r="E93" s="3" t="s">
        <v>455</v>
      </c>
      <c r="F93" s="3" t="s">
        <v>21</v>
      </c>
      <c r="H93" s="3" t="s">
        <v>456</v>
      </c>
      <c r="I93" s="9" t="s">
        <v>457</v>
      </c>
      <c r="J93" s="3" t="s">
        <v>23</v>
      </c>
      <c r="L93" s="3" t="s">
        <v>37</v>
      </c>
      <c r="P93" s="3" t="s">
        <v>60</v>
      </c>
      <c r="Q93" s="3">
        <v>93</v>
      </c>
      <c r="R93" s="3" t="s">
        <v>39</v>
      </c>
      <c r="T93" s="3" t="s">
        <v>458</v>
      </c>
    </row>
    <row r="94" spans="1:21" ht="114.75" x14ac:dyDescent="0.2">
      <c r="A94" s="5">
        <v>41092.382951388892</v>
      </c>
      <c r="B94" s="32" t="s">
        <v>1908</v>
      </c>
      <c r="C94" s="3">
        <v>93</v>
      </c>
      <c r="E94" s="3" t="s">
        <v>455</v>
      </c>
      <c r="F94" s="3" t="s">
        <v>21</v>
      </c>
      <c r="H94" s="3" t="s">
        <v>456</v>
      </c>
      <c r="I94" s="9" t="s">
        <v>459</v>
      </c>
      <c r="J94" s="3" t="s">
        <v>23</v>
      </c>
      <c r="L94" s="3" t="s">
        <v>37</v>
      </c>
      <c r="P94" s="3" t="s">
        <v>60</v>
      </c>
      <c r="Q94" s="3">
        <v>92</v>
      </c>
      <c r="R94" s="3" t="s">
        <v>39</v>
      </c>
      <c r="T94" s="3" t="s">
        <v>460</v>
      </c>
    </row>
    <row r="95" spans="1:21" ht="25.5" x14ac:dyDescent="0.2">
      <c r="A95" s="5">
        <v>41092.387372685182</v>
      </c>
      <c r="B95" s="32" t="s">
        <v>1908</v>
      </c>
      <c r="C95" s="3">
        <v>94</v>
      </c>
      <c r="E95" s="3" t="s">
        <v>461</v>
      </c>
      <c r="F95" s="3" t="s">
        <v>21</v>
      </c>
      <c r="H95" s="3" t="s">
        <v>22</v>
      </c>
      <c r="I95" s="9" t="s">
        <v>462</v>
      </c>
      <c r="J95" s="3" t="s">
        <v>23</v>
      </c>
      <c r="L95" s="3" t="s">
        <v>24</v>
      </c>
      <c r="M95" s="13" t="s">
        <v>463</v>
      </c>
      <c r="N95" s="7">
        <v>40636</v>
      </c>
      <c r="O95" s="7">
        <v>40636</v>
      </c>
      <c r="P95" s="3" t="s">
        <v>38</v>
      </c>
    </row>
    <row r="96" spans="1:21" x14ac:dyDescent="0.2">
      <c r="A96" s="5">
        <v>41092.389652777776</v>
      </c>
      <c r="B96" s="32" t="s">
        <v>1908</v>
      </c>
      <c r="C96" s="3">
        <v>95</v>
      </c>
      <c r="E96" s="3" t="s">
        <v>464</v>
      </c>
      <c r="F96" s="3" t="s">
        <v>21</v>
      </c>
      <c r="H96" s="3" t="s">
        <v>22</v>
      </c>
      <c r="I96" s="9" t="s">
        <v>455</v>
      </c>
      <c r="J96" s="3" t="s">
        <v>23</v>
      </c>
      <c r="L96" s="3" t="s">
        <v>24</v>
      </c>
      <c r="N96" s="7">
        <v>38688</v>
      </c>
      <c r="P96" s="3" t="s">
        <v>60</v>
      </c>
      <c r="Q96" s="3">
        <v>96</v>
      </c>
      <c r="T96" s="3" t="s">
        <v>465</v>
      </c>
    </row>
    <row r="97" spans="1:21" ht="38.25" x14ac:dyDescent="0.2">
      <c r="A97" s="5">
        <v>41092.395671296297</v>
      </c>
      <c r="B97" s="32" t="s">
        <v>1908</v>
      </c>
      <c r="C97" s="3">
        <v>96</v>
      </c>
      <c r="E97" s="3" t="s">
        <v>466</v>
      </c>
      <c r="F97" s="3" t="s">
        <v>21</v>
      </c>
      <c r="H97" s="3" t="s">
        <v>22</v>
      </c>
      <c r="I97" s="9" t="s">
        <v>467</v>
      </c>
      <c r="J97" s="3" t="s">
        <v>23</v>
      </c>
      <c r="L97" s="3" t="s">
        <v>24</v>
      </c>
      <c r="O97" s="7">
        <v>38694</v>
      </c>
      <c r="P97" s="3" t="s">
        <v>38</v>
      </c>
      <c r="Q97" s="3">
        <v>95</v>
      </c>
      <c r="T97" s="3" t="s">
        <v>468</v>
      </c>
    </row>
    <row r="98" spans="1:21" ht="127.5" x14ac:dyDescent="0.2">
      <c r="A98" s="5">
        <v>41092.402789351851</v>
      </c>
      <c r="B98" s="32" t="s">
        <v>1908</v>
      </c>
      <c r="C98" s="3">
        <v>97</v>
      </c>
      <c r="E98" s="3" t="s">
        <v>469</v>
      </c>
      <c r="F98" s="3" t="s">
        <v>21</v>
      </c>
      <c r="H98" s="3" t="s">
        <v>22</v>
      </c>
      <c r="I98" s="9" t="s">
        <v>470</v>
      </c>
      <c r="J98" s="3" t="s">
        <v>58</v>
      </c>
      <c r="M98" s="3" t="s">
        <v>106</v>
      </c>
      <c r="O98" s="7">
        <v>39061</v>
      </c>
      <c r="P98" s="3" t="s">
        <v>110</v>
      </c>
      <c r="Q98" s="3">
        <v>98</v>
      </c>
      <c r="R98" s="3" t="s">
        <v>39</v>
      </c>
      <c r="T98" s="3" t="s">
        <v>471</v>
      </c>
    </row>
    <row r="99" spans="1:21" x14ac:dyDescent="0.2">
      <c r="A99" s="5">
        <v>41092.405046296299</v>
      </c>
      <c r="B99" s="32" t="s">
        <v>1908</v>
      </c>
      <c r="C99" s="3">
        <v>98</v>
      </c>
      <c r="E99" s="3" t="s">
        <v>472</v>
      </c>
      <c r="F99" s="3" t="s">
        <v>21</v>
      </c>
      <c r="H99" s="3" t="s">
        <v>22</v>
      </c>
      <c r="I99" s="9" t="s">
        <v>455</v>
      </c>
      <c r="J99" s="3" t="s">
        <v>23</v>
      </c>
      <c r="L99" s="3" t="s">
        <v>24</v>
      </c>
      <c r="P99" s="3" t="s">
        <v>60</v>
      </c>
      <c r="Q99" s="3">
        <v>97</v>
      </c>
      <c r="T99" s="3" t="s">
        <v>473</v>
      </c>
    </row>
    <row r="100" spans="1:21" ht="51" x14ac:dyDescent="0.2">
      <c r="A100" s="5">
        <v>41092.408622685187</v>
      </c>
      <c r="B100" s="32" t="s">
        <v>1908</v>
      </c>
      <c r="C100" s="3">
        <v>99</v>
      </c>
      <c r="E100" s="3" t="s">
        <v>474</v>
      </c>
      <c r="F100" s="3" t="s">
        <v>21</v>
      </c>
      <c r="H100" s="3" t="s">
        <v>456</v>
      </c>
      <c r="I100" s="9" t="s">
        <v>475</v>
      </c>
      <c r="J100" s="3" t="s">
        <v>58</v>
      </c>
      <c r="L100" s="3" t="s">
        <v>106</v>
      </c>
      <c r="O100" s="7">
        <v>39191</v>
      </c>
      <c r="P100" s="3" t="s">
        <v>110</v>
      </c>
      <c r="Q100" s="3" t="s">
        <v>476</v>
      </c>
      <c r="R100" s="3" t="s">
        <v>39</v>
      </c>
      <c r="T100" s="3" t="s">
        <v>477</v>
      </c>
    </row>
    <row r="101" spans="1:21" ht="25.5" x14ac:dyDescent="0.2">
      <c r="A101" s="5">
        <v>41092.410694444443</v>
      </c>
      <c r="B101" s="32" t="s">
        <v>1908</v>
      </c>
      <c r="C101" s="3">
        <v>100</v>
      </c>
      <c r="E101" s="3" t="s">
        <v>478</v>
      </c>
      <c r="F101" s="3" t="s">
        <v>21</v>
      </c>
      <c r="H101" s="3" t="s">
        <v>22</v>
      </c>
      <c r="I101" s="9" t="s">
        <v>455</v>
      </c>
      <c r="J101" s="3" t="s">
        <v>23</v>
      </c>
      <c r="L101" s="3" t="s">
        <v>37</v>
      </c>
      <c r="O101" s="7">
        <v>39191</v>
      </c>
      <c r="P101" s="3" t="s">
        <v>38</v>
      </c>
      <c r="Q101" s="3" t="s">
        <v>479</v>
      </c>
      <c r="T101" s="3" t="s">
        <v>480</v>
      </c>
    </row>
    <row r="102" spans="1:21" x14ac:dyDescent="0.2">
      <c r="A102" s="5">
        <v>41092.412719907406</v>
      </c>
      <c r="B102" s="32" t="s">
        <v>1908</v>
      </c>
      <c r="C102" s="3">
        <v>101</v>
      </c>
      <c r="E102" s="3" t="s">
        <v>481</v>
      </c>
      <c r="F102" s="3" t="s">
        <v>21</v>
      </c>
      <c r="H102" s="3" t="s">
        <v>22</v>
      </c>
      <c r="I102" s="9" t="s">
        <v>455</v>
      </c>
      <c r="J102" s="3" t="s">
        <v>23</v>
      </c>
      <c r="L102" s="3" t="s">
        <v>37</v>
      </c>
      <c r="O102" s="7">
        <v>39191</v>
      </c>
      <c r="P102" s="3" t="s">
        <v>38</v>
      </c>
      <c r="Q102" s="3" t="s">
        <v>482</v>
      </c>
    </row>
    <row r="103" spans="1:21" ht="63.75" x14ac:dyDescent="0.2">
      <c r="A103" s="5">
        <v>41092.417013888888</v>
      </c>
      <c r="B103" s="32" t="s">
        <v>1908</v>
      </c>
      <c r="C103" s="3">
        <v>102</v>
      </c>
      <c r="E103" s="3" t="s">
        <v>483</v>
      </c>
      <c r="F103" s="3" t="s">
        <v>21</v>
      </c>
      <c r="H103" s="3" t="s">
        <v>22</v>
      </c>
      <c r="I103" s="9" t="s">
        <v>484</v>
      </c>
      <c r="J103" s="3" t="s">
        <v>58</v>
      </c>
      <c r="L103" s="3" t="s">
        <v>485</v>
      </c>
      <c r="O103" s="7">
        <v>39424</v>
      </c>
      <c r="P103" s="3" t="s">
        <v>110</v>
      </c>
      <c r="Q103" s="3">
        <v>103</v>
      </c>
      <c r="T103" s="3" t="s">
        <v>486</v>
      </c>
    </row>
    <row r="104" spans="1:21" ht="25.5" x14ac:dyDescent="0.2">
      <c r="A104" s="5">
        <v>41092.420416666668</v>
      </c>
      <c r="B104" s="32" t="s">
        <v>1908</v>
      </c>
      <c r="C104" s="3">
        <v>103</v>
      </c>
      <c r="E104" s="3" t="s">
        <v>487</v>
      </c>
      <c r="F104" s="3" t="s">
        <v>21</v>
      </c>
      <c r="H104" s="3" t="s">
        <v>22</v>
      </c>
      <c r="I104" s="9" t="s">
        <v>455</v>
      </c>
      <c r="J104" s="3" t="s">
        <v>23</v>
      </c>
      <c r="L104" s="3" t="s">
        <v>24</v>
      </c>
      <c r="O104" s="7">
        <v>39424</v>
      </c>
      <c r="P104" s="3" t="s">
        <v>38</v>
      </c>
      <c r="Q104" s="3">
        <v>102</v>
      </c>
      <c r="T104" s="3" t="s">
        <v>488</v>
      </c>
    </row>
    <row r="105" spans="1:21" ht="51" x14ac:dyDescent="0.2">
      <c r="A105" s="5">
        <v>41092.423217592594</v>
      </c>
      <c r="B105" s="32" t="s">
        <v>1908</v>
      </c>
      <c r="C105" s="3">
        <v>104</v>
      </c>
      <c r="E105" s="3" t="s">
        <v>489</v>
      </c>
      <c r="F105" s="3" t="s">
        <v>21</v>
      </c>
      <c r="H105" s="3" t="s">
        <v>22</v>
      </c>
      <c r="I105" s="9" t="s">
        <v>490</v>
      </c>
      <c r="J105" s="3" t="s">
        <v>58</v>
      </c>
      <c r="L105" s="3" t="s">
        <v>106</v>
      </c>
      <c r="O105" s="7">
        <v>39201</v>
      </c>
      <c r="P105" s="3" t="s">
        <v>110</v>
      </c>
      <c r="Q105" s="3" t="s">
        <v>491</v>
      </c>
      <c r="T105" s="3" t="s">
        <v>492</v>
      </c>
    </row>
    <row r="106" spans="1:21" ht="25.5" x14ac:dyDescent="0.2">
      <c r="A106" s="5">
        <v>41092.425092592595</v>
      </c>
      <c r="B106" s="32" t="s">
        <v>1908</v>
      </c>
      <c r="C106" s="3">
        <v>105</v>
      </c>
      <c r="E106" s="3" t="s">
        <v>493</v>
      </c>
      <c r="F106" s="3" t="s">
        <v>21</v>
      </c>
      <c r="H106" s="3" t="s">
        <v>22</v>
      </c>
      <c r="I106" s="9" t="s">
        <v>455</v>
      </c>
      <c r="J106" s="3" t="s">
        <v>23</v>
      </c>
      <c r="L106" s="3" t="s">
        <v>24</v>
      </c>
      <c r="O106" s="7">
        <v>39201</v>
      </c>
      <c r="P106" s="3" t="s">
        <v>38</v>
      </c>
      <c r="Q106" s="3" t="s">
        <v>494</v>
      </c>
      <c r="T106" s="3" t="s">
        <v>495</v>
      </c>
    </row>
    <row r="107" spans="1:21" ht="25.5" x14ac:dyDescent="0.2">
      <c r="A107" s="5">
        <v>41092.425092592595</v>
      </c>
      <c r="B107" s="32" t="s">
        <v>1908</v>
      </c>
      <c r="C107" s="3">
        <v>106</v>
      </c>
      <c r="E107" s="3" t="s">
        <v>496</v>
      </c>
      <c r="F107" s="3" t="s">
        <v>21</v>
      </c>
      <c r="H107" s="3" t="s">
        <v>22</v>
      </c>
      <c r="I107" s="9" t="s">
        <v>455</v>
      </c>
      <c r="J107" s="3" t="s">
        <v>23</v>
      </c>
      <c r="L107" s="3" t="s">
        <v>24</v>
      </c>
      <c r="O107" s="7">
        <v>39201</v>
      </c>
      <c r="P107" s="3" t="s">
        <v>38</v>
      </c>
      <c r="Q107" s="3" t="s">
        <v>497</v>
      </c>
      <c r="T107" s="3" t="s">
        <v>498</v>
      </c>
    </row>
    <row r="108" spans="1:21" ht="25.5" x14ac:dyDescent="0.2">
      <c r="A108" s="5">
        <v>41092.459907407407</v>
      </c>
      <c r="B108" s="32" t="s">
        <v>1908</v>
      </c>
      <c r="C108" s="3">
        <v>107</v>
      </c>
      <c r="E108" s="3" t="s">
        <v>499</v>
      </c>
      <c r="F108" s="3" t="s">
        <v>500</v>
      </c>
      <c r="G108" s="3" t="s">
        <v>97</v>
      </c>
      <c r="H108" s="3" t="s">
        <v>500</v>
      </c>
      <c r="I108" s="9" t="s">
        <v>501</v>
      </c>
      <c r="J108" s="3" t="s">
        <v>207</v>
      </c>
      <c r="L108" s="3" t="s">
        <v>106</v>
      </c>
      <c r="O108" s="7">
        <v>40242</v>
      </c>
      <c r="P108" s="3" t="s">
        <v>110</v>
      </c>
    </row>
    <row r="109" spans="1:21" ht="63.75" x14ac:dyDescent="0.2">
      <c r="A109" s="5">
        <v>41092.466805555552</v>
      </c>
      <c r="B109" s="32" t="s">
        <v>1908</v>
      </c>
      <c r="C109" s="3">
        <v>108</v>
      </c>
      <c r="E109" s="3" t="s">
        <v>502</v>
      </c>
      <c r="F109" s="3" t="s">
        <v>503</v>
      </c>
      <c r="G109" s="3" t="s">
        <v>504</v>
      </c>
      <c r="H109" s="3" t="s">
        <v>500</v>
      </c>
      <c r="I109" s="9" t="s">
        <v>505</v>
      </c>
      <c r="J109" s="3" t="s">
        <v>207</v>
      </c>
      <c r="L109" s="3" t="s">
        <v>106</v>
      </c>
      <c r="O109" s="7">
        <v>40270</v>
      </c>
      <c r="P109" s="3" t="s">
        <v>110</v>
      </c>
      <c r="Q109" s="3" t="s">
        <v>506</v>
      </c>
      <c r="R109" s="3" t="s">
        <v>27</v>
      </c>
      <c r="T109" s="3" t="s">
        <v>507</v>
      </c>
      <c r="U109" s="3" t="s">
        <v>289</v>
      </c>
    </row>
    <row r="110" spans="1:21" ht="63.75" x14ac:dyDescent="0.2">
      <c r="A110" s="5">
        <v>41092.466805555552</v>
      </c>
      <c r="B110" s="32" t="s">
        <v>1908</v>
      </c>
      <c r="C110" s="3">
        <v>109</v>
      </c>
      <c r="E110" s="3" t="s">
        <v>508</v>
      </c>
      <c r="F110" s="3" t="s">
        <v>503</v>
      </c>
      <c r="G110" s="3" t="s">
        <v>504</v>
      </c>
      <c r="H110" s="3" t="s">
        <v>509</v>
      </c>
      <c r="I110" s="9" t="s">
        <v>510</v>
      </c>
      <c r="J110" s="3" t="s">
        <v>207</v>
      </c>
      <c r="L110" s="3" t="s">
        <v>106</v>
      </c>
      <c r="O110" s="7">
        <v>40270</v>
      </c>
      <c r="P110" s="3" t="s">
        <v>110</v>
      </c>
      <c r="Q110" s="3" t="s">
        <v>511</v>
      </c>
      <c r="R110" s="3" t="s">
        <v>27</v>
      </c>
      <c r="T110" s="3" t="s">
        <v>507</v>
      </c>
      <c r="U110" s="3" t="s">
        <v>289</v>
      </c>
    </row>
    <row r="111" spans="1:21" ht="63.75" x14ac:dyDescent="0.2">
      <c r="A111" s="5">
        <v>41092.471192129633</v>
      </c>
      <c r="B111" s="32" t="s">
        <v>1908</v>
      </c>
      <c r="C111" s="3">
        <v>110</v>
      </c>
      <c r="E111" s="3" t="s">
        <v>512</v>
      </c>
      <c r="F111" s="3" t="s">
        <v>503</v>
      </c>
      <c r="G111" s="3" t="s">
        <v>504</v>
      </c>
      <c r="H111" s="3" t="s">
        <v>34</v>
      </c>
      <c r="I111" s="9" t="s">
        <v>513</v>
      </c>
      <c r="J111" s="3" t="s">
        <v>23</v>
      </c>
      <c r="L111" s="3" t="s">
        <v>24</v>
      </c>
      <c r="M111" s="11" t="s">
        <v>514</v>
      </c>
      <c r="N111" s="7">
        <v>40270</v>
      </c>
      <c r="O111" s="7">
        <v>40270</v>
      </c>
      <c r="P111" s="3" t="s">
        <v>38</v>
      </c>
      <c r="Q111" s="3" t="s">
        <v>515</v>
      </c>
      <c r="R111" s="3" t="s">
        <v>27</v>
      </c>
    </row>
    <row r="112" spans="1:21" ht="63.75" x14ac:dyDescent="0.2">
      <c r="A112" s="5">
        <v>41092.471192129633</v>
      </c>
      <c r="B112" s="32" t="s">
        <v>1908</v>
      </c>
      <c r="C112" s="3">
        <v>111</v>
      </c>
      <c r="E112" s="3" t="s">
        <v>516</v>
      </c>
      <c r="F112" s="3" t="s">
        <v>503</v>
      </c>
      <c r="G112" s="3" t="s">
        <v>504</v>
      </c>
      <c r="H112" s="3" t="s">
        <v>517</v>
      </c>
      <c r="I112" s="9" t="s">
        <v>518</v>
      </c>
      <c r="J112" s="3" t="s">
        <v>23</v>
      </c>
      <c r="L112" s="3" t="s">
        <v>24</v>
      </c>
      <c r="M112" s="13" t="s">
        <v>519</v>
      </c>
      <c r="N112" s="7">
        <v>40270</v>
      </c>
      <c r="O112" s="7">
        <v>40270</v>
      </c>
      <c r="P112" s="3" t="s">
        <v>38</v>
      </c>
      <c r="Q112" s="3" t="s">
        <v>520</v>
      </c>
      <c r="R112" s="3" t="s">
        <v>27</v>
      </c>
    </row>
    <row r="113" spans="1:21" ht="76.5" x14ac:dyDescent="0.2">
      <c r="A113" s="5">
        <v>41092.472569444442</v>
      </c>
      <c r="B113" s="32" t="s">
        <v>1908</v>
      </c>
      <c r="C113" s="3">
        <v>112</v>
      </c>
      <c r="E113" s="3" t="s">
        <v>521</v>
      </c>
      <c r="F113" s="3" t="s">
        <v>503</v>
      </c>
      <c r="G113" s="3" t="s">
        <v>504</v>
      </c>
      <c r="H113" s="3" t="s">
        <v>30</v>
      </c>
      <c r="I113" s="9" t="s">
        <v>522</v>
      </c>
      <c r="J113" s="3" t="s">
        <v>207</v>
      </c>
      <c r="L113" s="3" t="s">
        <v>106</v>
      </c>
      <c r="O113" s="7">
        <v>41002</v>
      </c>
      <c r="P113" s="3" t="s">
        <v>110</v>
      </c>
      <c r="Q113" s="3" t="s">
        <v>523</v>
      </c>
      <c r="R113" s="3" t="s">
        <v>27</v>
      </c>
      <c r="T113" s="3" t="s">
        <v>524</v>
      </c>
      <c r="U113" s="3" t="s">
        <v>289</v>
      </c>
    </row>
    <row r="114" spans="1:21" ht="76.5" x14ac:dyDescent="0.2">
      <c r="A114" s="5">
        <v>41092.472569444442</v>
      </c>
      <c r="B114" s="32" t="s">
        <v>1908</v>
      </c>
      <c r="C114" s="3">
        <v>113</v>
      </c>
      <c r="E114" s="3" t="s">
        <v>525</v>
      </c>
      <c r="F114" s="3" t="s">
        <v>503</v>
      </c>
      <c r="G114" s="3" t="s">
        <v>504</v>
      </c>
      <c r="H114" s="3" t="s">
        <v>30</v>
      </c>
      <c r="I114" s="9" t="s">
        <v>522</v>
      </c>
      <c r="J114" s="3" t="s">
        <v>207</v>
      </c>
      <c r="L114" s="3" t="s">
        <v>106</v>
      </c>
      <c r="O114" s="7">
        <v>41002</v>
      </c>
      <c r="P114" s="3" t="s">
        <v>110</v>
      </c>
      <c r="Q114" s="3" t="s">
        <v>523</v>
      </c>
      <c r="R114" s="3" t="s">
        <v>27</v>
      </c>
      <c r="T114" s="3" t="s">
        <v>526</v>
      </c>
      <c r="U114" s="3" t="s">
        <v>289</v>
      </c>
    </row>
    <row r="115" spans="1:21" ht="63.75" x14ac:dyDescent="0.2">
      <c r="A115" s="5">
        <v>41092.483020833337</v>
      </c>
      <c r="B115" s="32" t="s">
        <v>1908</v>
      </c>
      <c r="C115" s="3">
        <v>114</v>
      </c>
      <c r="E115" s="3" t="s">
        <v>527</v>
      </c>
      <c r="F115" s="3" t="s">
        <v>503</v>
      </c>
      <c r="G115" s="3" t="s">
        <v>504</v>
      </c>
      <c r="H115" s="3" t="s">
        <v>30</v>
      </c>
      <c r="I115" s="9" t="s">
        <v>528</v>
      </c>
      <c r="J115" s="3" t="s">
        <v>23</v>
      </c>
      <c r="L115" s="3" t="s">
        <v>24</v>
      </c>
      <c r="M115" s="13" t="s">
        <v>529</v>
      </c>
      <c r="O115" s="7">
        <v>40271</v>
      </c>
      <c r="P115" s="3" t="s">
        <v>38</v>
      </c>
      <c r="Q115" s="3" t="s">
        <v>530</v>
      </c>
      <c r="R115" s="3" t="s">
        <v>27</v>
      </c>
      <c r="S115" s="3" t="s">
        <v>531</v>
      </c>
      <c r="T115" s="3" t="s">
        <v>532</v>
      </c>
    </row>
    <row r="116" spans="1:21" ht="63.75" x14ac:dyDescent="0.2">
      <c r="A116" s="5">
        <v>41092.483020833337</v>
      </c>
      <c r="B116" s="32" t="s">
        <v>1908</v>
      </c>
      <c r="C116" s="3">
        <v>115</v>
      </c>
      <c r="E116" s="3" t="s">
        <v>533</v>
      </c>
      <c r="F116" s="3" t="s">
        <v>503</v>
      </c>
      <c r="G116" s="3" t="s">
        <v>504</v>
      </c>
      <c r="H116" s="3" t="s">
        <v>30</v>
      </c>
      <c r="I116" s="9" t="s">
        <v>534</v>
      </c>
      <c r="J116" s="3" t="s">
        <v>23</v>
      </c>
      <c r="L116" s="3" t="s">
        <v>24</v>
      </c>
      <c r="M116" s="13" t="s">
        <v>535</v>
      </c>
      <c r="O116" s="7">
        <v>40271</v>
      </c>
      <c r="P116" s="3" t="s">
        <v>38</v>
      </c>
      <c r="Q116" s="3" t="s">
        <v>536</v>
      </c>
      <c r="R116" s="3" t="s">
        <v>27</v>
      </c>
      <c r="T116" s="3" t="s">
        <v>537</v>
      </c>
    </row>
    <row r="117" spans="1:21" ht="89.25" x14ac:dyDescent="0.2">
      <c r="A117" s="5">
        <v>41092.492523148147</v>
      </c>
      <c r="B117" s="32" t="s">
        <v>1908</v>
      </c>
      <c r="C117" s="3">
        <v>116</v>
      </c>
      <c r="E117" s="3" t="s">
        <v>538</v>
      </c>
      <c r="F117" s="3" t="s">
        <v>500</v>
      </c>
      <c r="G117" s="3" t="s">
        <v>97</v>
      </c>
      <c r="H117" s="3" t="s">
        <v>500</v>
      </c>
      <c r="I117" s="9" t="s">
        <v>539</v>
      </c>
      <c r="J117" s="3" t="s">
        <v>207</v>
      </c>
      <c r="L117" s="3" t="s">
        <v>106</v>
      </c>
      <c r="O117" s="7">
        <v>40291</v>
      </c>
      <c r="P117" s="3" t="s">
        <v>60</v>
      </c>
      <c r="R117" s="3" t="s">
        <v>27</v>
      </c>
      <c r="T117" s="3" t="s">
        <v>540</v>
      </c>
    </row>
    <row r="118" spans="1:21" ht="38.25" x14ac:dyDescent="0.2">
      <c r="A118" s="5">
        <v>41092.496944444443</v>
      </c>
      <c r="B118" s="32" t="s">
        <v>1908</v>
      </c>
      <c r="C118" s="3">
        <v>117</v>
      </c>
      <c r="E118" s="3" t="s">
        <v>541</v>
      </c>
      <c r="F118" s="3" t="s">
        <v>500</v>
      </c>
      <c r="G118" s="3" t="s">
        <v>97</v>
      </c>
      <c r="H118" s="3" t="s">
        <v>500</v>
      </c>
      <c r="I118" s="9" t="s">
        <v>542</v>
      </c>
      <c r="J118" s="3" t="s">
        <v>207</v>
      </c>
      <c r="L118" s="3" t="s">
        <v>106</v>
      </c>
      <c r="O118" s="7">
        <v>40299</v>
      </c>
      <c r="P118" s="3" t="s">
        <v>60</v>
      </c>
      <c r="R118" s="3" t="s">
        <v>27</v>
      </c>
      <c r="T118" s="3" t="s">
        <v>543</v>
      </c>
    </row>
    <row r="119" spans="1:21" ht="105" x14ac:dyDescent="0.2">
      <c r="A119" s="5">
        <v>41092.502627314818</v>
      </c>
      <c r="B119" s="32" t="s">
        <v>1908</v>
      </c>
      <c r="C119" s="3">
        <v>118</v>
      </c>
      <c r="E119" s="3" t="s">
        <v>544</v>
      </c>
      <c r="F119" s="3" t="s">
        <v>500</v>
      </c>
      <c r="G119" s="3" t="s">
        <v>97</v>
      </c>
      <c r="H119" s="3" t="s">
        <v>22</v>
      </c>
      <c r="I119" s="9" t="s">
        <v>545</v>
      </c>
      <c r="J119" s="3" t="s">
        <v>207</v>
      </c>
      <c r="L119" s="3" t="s">
        <v>106</v>
      </c>
      <c r="O119" s="7">
        <v>40242</v>
      </c>
      <c r="P119" s="3" t="s">
        <v>60</v>
      </c>
      <c r="R119" s="3" t="s">
        <v>27</v>
      </c>
      <c r="S119" s="3" t="s">
        <v>531</v>
      </c>
      <c r="T119" s="3" t="s">
        <v>546</v>
      </c>
    </row>
    <row r="120" spans="1:21" ht="92.25" x14ac:dyDescent="0.2">
      <c r="A120" s="5">
        <v>41092.510335648149</v>
      </c>
      <c r="B120" s="32" t="s">
        <v>1908</v>
      </c>
      <c r="C120" s="3">
        <v>119</v>
      </c>
      <c r="E120" s="3" t="s">
        <v>547</v>
      </c>
      <c r="F120" s="3" t="s">
        <v>500</v>
      </c>
      <c r="G120" s="3" t="s">
        <v>97</v>
      </c>
      <c r="H120" s="3" t="s">
        <v>22</v>
      </c>
      <c r="I120" s="9" t="s">
        <v>548</v>
      </c>
      <c r="J120" s="3" t="s">
        <v>207</v>
      </c>
      <c r="L120" s="3" t="s">
        <v>106</v>
      </c>
      <c r="O120" s="7">
        <v>40299</v>
      </c>
      <c r="P120" s="3" t="s">
        <v>60</v>
      </c>
      <c r="R120" s="3" t="s">
        <v>27</v>
      </c>
      <c r="T120" s="3" t="s">
        <v>549</v>
      </c>
    </row>
    <row r="121" spans="1:21" ht="66.75" x14ac:dyDescent="0.2">
      <c r="A121" s="5">
        <v>41092.513599537036</v>
      </c>
      <c r="B121" s="32" t="s">
        <v>1908</v>
      </c>
      <c r="C121" s="3">
        <v>120</v>
      </c>
      <c r="E121" s="3" t="s">
        <v>550</v>
      </c>
      <c r="F121" s="3" t="s">
        <v>500</v>
      </c>
      <c r="G121" s="3" t="s">
        <v>97</v>
      </c>
      <c r="H121" s="3" t="s">
        <v>22</v>
      </c>
      <c r="I121" s="9" t="s">
        <v>551</v>
      </c>
      <c r="J121" s="3" t="s">
        <v>207</v>
      </c>
      <c r="L121" s="3" t="s">
        <v>106</v>
      </c>
      <c r="O121" s="7">
        <v>40299</v>
      </c>
      <c r="P121" s="3" t="s">
        <v>60</v>
      </c>
      <c r="R121" s="3" t="s">
        <v>27</v>
      </c>
      <c r="T121" s="3" t="s">
        <v>552</v>
      </c>
    </row>
    <row r="122" spans="1:21" ht="92.25" x14ac:dyDescent="0.2">
      <c r="A122" s="5">
        <v>41092.518854166665</v>
      </c>
      <c r="B122" s="32" t="s">
        <v>1908</v>
      </c>
      <c r="C122" s="3">
        <v>121</v>
      </c>
      <c r="E122" s="3" t="s">
        <v>553</v>
      </c>
      <c r="F122" s="3" t="s">
        <v>554</v>
      </c>
      <c r="H122" s="3" t="s">
        <v>22</v>
      </c>
      <c r="I122" s="9" t="s">
        <v>555</v>
      </c>
      <c r="J122" s="3" t="s">
        <v>207</v>
      </c>
      <c r="L122" s="3" t="s">
        <v>106</v>
      </c>
      <c r="O122" s="7">
        <v>40299</v>
      </c>
      <c r="P122" s="3" t="s">
        <v>60</v>
      </c>
      <c r="R122" s="3" t="s">
        <v>27</v>
      </c>
      <c r="T122" s="3" t="s">
        <v>556</v>
      </c>
    </row>
    <row r="123" spans="1:21" ht="51" x14ac:dyDescent="0.2">
      <c r="A123" s="5">
        <v>41092.522002314814</v>
      </c>
      <c r="B123" s="32" t="s">
        <v>1908</v>
      </c>
      <c r="C123" s="3">
        <v>122</v>
      </c>
      <c r="E123" s="3" t="s">
        <v>557</v>
      </c>
      <c r="F123" s="3" t="s">
        <v>500</v>
      </c>
      <c r="G123" s="3" t="s">
        <v>97</v>
      </c>
      <c r="H123" s="3" t="s">
        <v>500</v>
      </c>
      <c r="I123" s="9" t="s">
        <v>558</v>
      </c>
      <c r="J123" s="3" t="s">
        <v>207</v>
      </c>
      <c r="L123" s="3" t="s">
        <v>106</v>
      </c>
      <c r="O123" s="3">
        <v>2010</v>
      </c>
      <c r="R123" s="3" t="s">
        <v>27</v>
      </c>
      <c r="T123" s="3" t="s">
        <v>559</v>
      </c>
    </row>
    <row r="124" spans="1:21" ht="105" x14ac:dyDescent="0.2">
      <c r="A124" s="5">
        <v>41092.532384259262</v>
      </c>
      <c r="B124" s="32" t="s">
        <v>1908</v>
      </c>
      <c r="C124" s="3">
        <v>123</v>
      </c>
      <c r="E124" s="3" t="s">
        <v>560</v>
      </c>
      <c r="F124" s="3" t="s">
        <v>500</v>
      </c>
      <c r="G124" s="3" t="s">
        <v>97</v>
      </c>
      <c r="H124" s="3" t="s">
        <v>22</v>
      </c>
      <c r="I124" s="9" t="s">
        <v>561</v>
      </c>
      <c r="J124" s="3" t="s">
        <v>207</v>
      </c>
      <c r="O124" s="7">
        <v>40606</v>
      </c>
      <c r="R124" s="3" t="s">
        <v>27</v>
      </c>
      <c r="T124" s="3" t="s">
        <v>562</v>
      </c>
    </row>
    <row r="125" spans="1:21" ht="51" x14ac:dyDescent="0.2">
      <c r="A125" s="5">
        <v>41092.534490740742</v>
      </c>
      <c r="B125" s="32" t="s">
        <v>1908</v>
      </c>
      <c r="C125" s="3">
        <v>124</v>
      </c>
      <c r="E125" s="3" t="s">
        <v>563</v>
      </c>
      <c r="F125" s="3" t="s">
        <v>564</v>
      </c>
      <c r="G125" s="3" t="s">
        <v>565</v>
      </c>
      <c r="H125" s="3" t="s">
        <v>566</v>
      </c>
      <c r="I125" s="9" t="s">
        <v>567</v>
      </c>
      <c r="J125" s="3" t="s">
        <v>58</v>
      </c>
      <c r="L125" s="3" t="s">
        <v>106</v>
      </c>
      <c r="O125" s="7">
        <v>38820</v>
      </c>
      <c r="P125" s="3" t="s">
        <v>110</v>
      </c>
      <c r="Q125" s="3">
        <v>125</v>
      </c>
      <c r="R125" s="3" t="s">
        <v>39</v>
      </c>
      <c r="T125" s="3" t="s">
        <v>568</v>
      </c>
    </row>
    <row r="126" spans="1:21" ht="25.5" x14ac:dyDescent="0.2">
      <c r="A126" s="5">
        <v>41092.536249999997</v>
      </c>
      <c r="B126" s="32" t="s">
        <v>1908</v>
      </c>
      <c r="C126" s="3">
        <v>125</v>
      </c>
      <c r="E126" s="3" t="s">
        <v>569</v>
      </c>
      <c r="F126" s="3" t="s">
        <v>564</v>
      </c>
      <c r="G126" s="3" t="s">
        <v>78</v>
      </c>
      <c r="H126" s="3" t="s">
        <v>30</v>
      </c>
      <c r="I126" s="9" t="s">
        <v>455</v>
      </c>
      <c r="J126" s="3" t="s">
        <v>23</v>
      </c>
      <c r="L126" s="3" t="s">
        <v>24</v>
      </c>
      <c r="O126" s="7">
        <v>38820</v>
      </c>
      <c r="P126" s="3" t="s">
        <v>38</v>
      </c>
      <c r="Q126" s="3">
        <v>124</v>
      </c>
      <c r="R126" s="3" t="s">
        <v>39</v>
      </c>
      <c r="T126" s="3" t="s">
        <v>570</v>
      </c>
    </row>
    <row r="127" spans="1:21" ht="92.25" x14ac:dyDescent="0.2">
      <c r="A127" s="5">
        <v>41092.541597222225</v>
      </c>
      <c r="B127" s="32" t="s">
        <v>1908</v>
      </c>
      <c r="C127" s="3">
        <v>126</v>
      </c>
      <c r="E127" s="3" t="s">
        <v>571</v>
      </c>
      <c r="F127" s="3" t="s">
        <v>21</v>
      </c>
      <c r="H127" s="3" t="s">
        <v>22</v>
      </c>
      <c r="I127" s="9" t="s">
        <v>572</v>
      </c>
      <c r="J127" s="3" t="s">
        <v>58</v>
      </c>
      <c r="L127" s="3" t="s">
        <v>106</v>
      </c>
      <c r="O127" s="7">
        <v>38834</v>
      </c>
      <c r="P127" s="3" t="s">
        <v>110</v>
      </c>
      <c r="Q127" s="3" t="s">
        <v>573</v>
      </c>
      <c r="R127" s="3" t="s">
        <v>39</v>
      </c>
      <c r="T127" s="3" t="s">
        <v>574</v>
      </c>
    </row>
    <row r="128" spans="1:21" ht="41.25" x14ac:dyDescent="0.2">
      <c r="A128" s="5">
        <v>41092.543981481482</v>
      </c>
      <c r="B128" s="32" t="s">
        <v>1908</v>
      </c>
      <c r="C128" s="3">
        <v>127</v>
      </c>
      <c r="E128" s="3" t="s">
        <v>575</v>
      </c>
      <c r="F128" s="3" t="s">
        <v>21</v>
      </c>
      <c r="H128" s="3" t="s">
        <v>22</v>
      </c>
      <c r="I128" s="9" t="s">
        <v>576</v>
      </c>
      <c r="J128" s="3" t="s">
        <v>23</v>
      </c>
      <c r="L128" s="3" t="s">
        <v>24</v>
      </c>
      <c r="O128" s="7">
        <v>38834</v>
      </c>
      <c r="P128" s="3" t="s">
        <v>38</v>
      </c>
      <c r="Q128" s="3" t="s">
        <v>577</v>
      </c>
      <c r="R128" s="3" t="s">
        <v>39</v>
      </c>
      <c r="T128" s="3" t="s">
        <v>578</v>
      </c>
    </row>
    <row r="129" spans="1:21" ht="76.5" x14ac:dyDescent="0.2">
      <c r="A129" s="5">
        <v>41092.54409722222</v>
      </c>
      <c r="B129" s="32" t="s">
        <v>1908</v>
      </c>
      <c r="C129" s="3">
        <v>128</v>
      </c>
      <c r="E129" s="3" t="s">
        <v>579</v>
      </c>
      <c r="F129" s="3" t="s">
        <v>21</v>
      </c>
      <c r="H129" s="3" t="s">
        <v>580</v>
      </c>
      <c r="I129" s="9" t="s">
        <v>455</v>
      </c>
      <c r="J129" s="3" t="s">
        <v>23</v>
      </c>
      <c r="L129" s="3" t="s">
        <v>37</v>
      </c>
      <c r="O129" s="7">
        <v>38820</v>
      </c>
      <c r="P129" s="3" t="s">
        <v>38</v>
      </c>
      <c r="Q129" s="3" t="s">
        <v>577</v>
      </c>
      <c r="R129" s="3" t="s">
        <v>39</v>
      </c>
      <c r="T129" s="3" t="s">
        <v>581</v>
      </c>
    </row>
    <row r="130" spans="1:21" ht="76.5" x14ac:dyDescent="0.2">
      <c r="A130" s="5">
        <v>41093.297453703701</v>
      </c>
      <c r="B130" s="32" t="s">
        <v>1908</v>
      </c>
      <c r="C130" s="3">
        <v>129</v>
      </c>
      <c r="E130" s="3" t="s">
        <v>582</v>
      </c>
      <c r="F130" s="3" t="s">
        <v>21</v>
      </c>
      <c r="H130" s="3" t="s">
        <v>22</v>
      </c>
      <c r="I130" s="9" t="s">
        <v>583</v>
      </c>
      <c r="J130" s="3" t="s">
        <v>58</v>
      </c>
      <c r="L130" s="3" t="s">
        <v>106</v>
      </c>
      <c r="O130" s="7">
        <v>39062</v>
      </c>
      <c r="P130" s="3" t="s">
        <v>110</v>
      </c>
      <c r="R130" s="3" t="s">
        <v>27</v>
      </c>
      <c r="T130" s="3" t="s">
        <v>584</v>
      </c>
    </row>
    <row r="131" spans="1:21" ht="63.75" x14ac:dyDescent="0.2">
      <c r="A131" s="5">
        <v>41093.302199074074</v>
      </c>
      <c r="B131" s="32" t="s">
        <v>1908</v>
      </c>
      <c r="C131" s="3">
        <v>130</v>
      </c>
      <c r="E131" s="3" t="s">
        <v>585</v>
      </c>
      <c r="F131" s="3" t="s">
        <v>21</v>
      </c>
      <c r="H131" s="3" t="s">
        <v>22</v>
      </c>
      <c r="I131" s="9" t="s">
        <v>586</v>
      </c>
      <c r="J131" s="3" t="s">
        <v>58</v>
      </c>
      <c r="L131" s="3" t="s">
        <v>106</v>
      </c>
      <c r="O131" s="7">
        <v>38393</v>
      </c>
      <c r="P131" s="3" t="s">
        <v>110</v>
      </c>
      <c r="R131" s="3" t="s">
        <v>39</v>
      </c>
      <c r="S131" s="3" t="s">
        <v>587</v>
      </c>
      <c r="T131" s="3" t="s">
        <v>588</v>
      </c>
    </row>
    <row r="132" spans="1:21" ht="89.25" x14ac:dyDescent="0.2">
      <c r="A132" s="5">
        <v>41093.305046296293</v>
      </c>
      <c r="B132" s="32" t="s">
        <v>1908</v>
      </c>
      <c r="C132" s="3">
        <v>131</v>
      </c>
      <c r="E132" s="3" t="s">
        <v>589</v>
      </c>
      <c r="F132" s="3" t="s">
        <v>503</v>
      </c>
      <c r="G132" s="3" t="s">
        <v>78</v>
      </c>
      <c r="H132" s="3" t="s">
        <v>34</v>
      </c>
      <c r="I132" s="9" t="s">
        <v>590</v>
      </c>
      <c r="J132" s="3" t="s">
        <v>58</v>
      </c>
      <c r="L132" s="3" t="s">
        <v>106</v>
      </c>
      <c r="O132" s="7">
        <v>38400</v>
      </c>
      <c r="P132" s="3" t="s">
        <v>110</v>
      </c>
      <c r="Q132" s="3">
        <v>132</v>
      </c>
      <c r="R132" s="3" t="s">
        <v>39</v>
      </c>
      <c r="T132" s="3" t="s">
        <v>591</v>
      </c>
    </row>
    <row r="133" spans="1:21" ht="51" x14ac:dyDescent="0.2">
      <c r="A133" s="5">
        <v>41093.309710648151</v>
      </c>
      <c r="B133" s="32" t="s">
        <v>1908</v>
      </c>
      <c r="C133" s="3">
        <v>132</v>
      </c>
      <c r="E133" s="3" t="s">
        <v>592</v>
      </c>
      <c r="F133" s="3" t="s">
        <v>503</v>
      </c>
      <c r="G133" s="3" t="s">
        <v>78</v>
      </c>
      <c r="H133" s="3" t="s">
        <v>30</v>
      </c>
      <c r="I133" s="9" t="s">
        <v>593</v>
      </c>
      <c r="J133" s="3" t="s">
        <v>23</v>
      </c>
      <c r="L133" s="3" t="s">
        <v>37</v>
      </c>
      <c r="N133" s="7">
        <v>38400</v>
      </c>
      <c r="O133" s="7">
        <v>38400</v>
      </c>
      <c r="P133" s="3" t="s">
        <v>38</v>
      </c>
      <c r="Q133" s="3">
        <v>131</v>
      </c>
      <c r="R133" s="3" t="s">
        <v>39</v>
      </c>
      <c r="S133" s="3" t="s">
        <v>594</v>
      </c>
      <c r="T133" s="3" t="s">
        <v>595</v>
      </c>
    </row>
    <row r="134" spans="1:21" ht="89.25" x14ac:dyDescent="0.2">
      <c r="A134" s="5">
        <v>41093.313958333332</v>
      </c>
      <c r="B134" s="32" t="s">
        <v>1908</v>
      </c>
      <c r="C134" s="3">
        <v>133</v>
      </c>
      <c r="E134" s="3" t="s">
        <v>596</v>
      </c>
      <c r="F134" s="3" t="s">
        <v>21</v>
      </c>
      <c r="H134" s="3" t="s">
        <v>22</v>
      </c>
      <c r="I134" s="9" t="s">
        <v>597</v>
      </c>
      <c r="J134" s="3" t="s">
        <v>58</v>
      </c>
      <c r="T134" s="3" t="s">
        <v>598</v>
      </c>
    </row>
    <row r="135" spans="1:21" ht="63.75" x14ac:dyDescent="0.2">
      <c r="A135" s="5">
        <v>41093.318020833336</v>
      </c>
      <c r="B135" s="32" t="s">
        <v>1908</v>
      </c>
      <c r="C135" s="3">
        <v>134</v>
      </c>
      <c r="E135" s="3" t="s">
        <v>599</v>
      </c>
      <c r="F135" s="3" t="s">
        <v>21</v>
      </c>
      <c r="H135" s="3" t="s">
        <v>22</v>
      </c>
      <c r="I135" s="9" t="s">
        <v>600</v>
      </c>
      <c r="J135" s="3" t="s">
        <v>58</v>
      </c>
      <c r="L135" s="3" t="s">
        <v>106</v>
      </c>
      <c r="O135" s="7">
        <v>38453</v>
      </c>
      <c r="P135" s="3" t="s">
        <v>110</v>
      </c>
      <c r="R135" s="3" t="s">
        <v>39</v>
      </c>
      <c r="S135" s="3" t="s">
        <v>587</v>
      </c>
      <c r="T135" s="3" t="s">
        <v>601</v>
      </c>
    </row>
    <row r="136" spans="1:21" ht="89.25" x14ac:dyDescent="0.2">
      <c r="A136" s="5">
        <v>41093.3203125</v>
      </c>
      <c r="B136" s="32" t="s">
        <v>1908</v>
      </c>
      <c r="C136" s="3">
        <v>135</v>
      </c>
      <c r="E136" s="3" t="s">
        <v>602</v>
      </c>
      <c r="F136" s="3" t="s">
        <v>500</v>
      </c>
      <c r="G136" s="3" t="s">
        <v>122</v>
      </c>
      <c r="H136" s="3" t="s">
        <v>34</v>
      </c>
      <c r="I136" s="9" t="s">
        <v>603</v>
      </c>
      <c r="J136" s="3" t="s">
        <v>58</v>
      </c>
      <c r="L136" s="3" t="s">
        <v>106</v>
      </c>
      <c r="O136" s="7">
        <v>38754</v>
      </c>
      <c r="P136" s="3" t="s">
        <v>110</v>
      </c>
      <c r="R136" s="3" t="s">
        <v>39</v>
      </c>
    </row>
    <row r="137" spans="1:21" ht="140.25" x14ac:dyDescent="0.2">
      <c r="A137" s="5">
        <v>41093.324780092589</v>
      </c>
      <c r="B137" s="32" t="s">
        <v>1908</v>
      </c>
      <c r="C137" s="3">
        <v>136</v>
      </c>
      <c r="E137" s="3" t="s">
        <v>604</v>
      </c>
      <c r="F137" s="3" t="s">
        <v>564</v>
      </c>
      <c r="G137" s="3" t="s">
        <v>605</v>
      </c>
      <c r="H137" s="3" t="s">
        <v>34</v>
      </c>
      <c r="I137" s="9" t="s">
        <v>606</v>
      </c>
      <c r="J137" s="3" t="s">
        <v>607</v>
      </c>
      <c r="L137" s="3" t="s">
        <v>608</v>
      </c>
      <c r="N137" s="7">
        <v>38309</v>
      </c>
      <c r="O137" s="7">
        <v>38309</v>
      </c>
      <c r="P137" s="3" t="s">
        <v>38</v>
      </c>
      <c r="T137" s="3" t="s">
        <v>609</v>
      </c>
    </row>
    <row r="138" spans="1:21" ht="63.75" x14ac:dyDescent="0.2">
      <c r="A138" s="5">
        <v>41093.331608796296</v>
      </c>
      <c r="B138" s="32" t="s">
        <v>1908</v>
      </c>
      <c r="C138" s="3">
        <v>137</v>
      </c>
      <c r="E138" s="3" t="s">
        <v>610</v>
      </c>
      <c r="F138" s="3" t="s">
        <v>500</v>
      </c>
      <c r="G138" s="3" t="s">
        <v>36</v>
      </c>
      <c r="H138" s="3" t="s">
        <v>500</v>
      </c>
      <c r="I138" s="9" t="s">
        <v>611</v>
      </c>
      <c r="J138" s="3" t="s">
        <v>207</v>
      </c>
      <c r="L138" s="3" t="s">
        <v>106</v>
      </c>
      <c r="O138" s="7">
        <v>40627</v>
      </c>
      <c r="P138" s="3" t="s">
        <v>110</v>
      </c>
      <c r="T138" s="3" t="s">
        <v>612</v>
      </c>
      <c r="U138" s="3" t="s">
        <v>289</v>
      </c>
    </row>
    <row r="139" spans="1:21" ht="51" x14ac:dyDescent="0.2">
      <c r="A139" s="5">
        <v>41093.334270833337</v>
      </c>
      <c r="B139" s="32" t="s">
        <v>1908</v>
      </c>
      <c r="C139" s="3">
        <v>138</v>
      </c>
      <c r="E139" s="3" t="s">
        <v>613</v>
      </c>
      <c r="F139" s="3" t="s">
        <v>21</v>
      </c>
      <c r="H139" s="3" t="s">
        <v>22</v>
      </c>
      <c r="I139" s="9" t="s">
        <v>614</v>
      </c>
      <c r="J139" s="3" t="s">
        <v>58</v>
      </c>
      <c r="L139" s="3" t="s">
        <v>106</v>
      </c>
      <c r="O139" s="7">
        <v>38799</v>
      </c>
      <c r="P139" s="3" t="s">
        <v>110</v>
      </c>
      <c r="Q139" s="3">
        <v>139</v>
      </c>
      <c r="R139" s="3" t="s">
        <v>27</v>
      </c>
      <c r="T139" s="3" t="s">
        <v>615</v>
      </c>
    </row>
    <row r="140" spans="1:21" ht="25.5" x14ac:dyDescent="0.2">
      <c r="A140" s="5">
        <v>41093.335613425923</v>
      </c>
      <c r="B140" s="32" t="s">
        <v>1908</v>
      </c>
      <c r="C140" s="3">
        <v>139</v>
      </c>
      <c r="E140" s="3" t="s">
        <v>616</v>
      </c>
      <c r="F140" s="3" t="s">
        <v>617</v>
      </c>
      <c r="H140" s="3" t="s">
        <v>618</v>
      </c>
      <c r="I140" s="9" t="s">
        <v>455</v>
      </c>
      <c r="J140" s="3" t="s">
        <v>23</v>
      </c>
      <c r="L140" s="3" t="s">
        <v>24</v>
      </c>
      <c r="N140" s="7">
        <v>38799</v>
      </c>
      <c r="O140" s="7">
        <v>38799</v>
      </c>
      <c r="P140" s="3" t="s">
        <v>38</v>
      </c>
      <c r="Q140" s="3">
        <v>138</v>
      </c>
      <c r="T140" s="3" t="s">
        <v>619</v>
      </c>
    </row>
    <row r="141" spans="1:21" ht="242.25" x14ac:dyDescent="0.2">
      <c r="A141" s="5">
        <v>41093.45685185185</v>
      </c>
      <c r="B141" s="32" t="s">
        <v>1908</v>
      </c>
      <c r="C141" s="3">
        <v>160</v>
      </c>
      <c r="E141" s="3" t="s">
        <v>620</v>
      </c>
      <c r="F141" s="3" t="s">
        <v>500</v>
      </c>
      <c r="G141" s="3" t="s">
        <v>36</v>
      </c>
      <c r="H141" s="3" t="s">
        <v>34</v>
      </c>
      <c r="I141" s="9" t="s">
        <v>621</v>
      </c>
      <c r="J141" s="3" t="s">
        <v>207</v>
      </c>
      <c r="L141" s="3" t="s">
        <v>106</v>
      </c>
      <c r="N141" s="7">
        <v>40680</v>
      </c>
      <c r="O141" s="7">
        <v>40654</v>
      </c>
      <c r="P141" s="3" t="s">
        <v>110</v>
      </c>
      <c r="Q141" s="3">
        <v>161</v>
      </c>
      <c r="R141" s="3" t="s">
        <v>39</v>
      </c>
      <c r="T141" s="3" t="s">
        <v>623</v>
      </c>
      <c r="U141" s="3" t="s">
        <v>289</v>
      </c>
    </row>
    <row r="142" spans="1:21" ht="76.5" x14ac:dyDescent="0.2">
      <c r="A142" s="5">
        <v>41093.341249999998</v>
      </c>
      <c r="B142" s="32" t="s">
        <v>1908</v>
      </c>
      <c r="C142" s="3">
        <v>140</v>
      </c>
      <c r="E142" s="3" t="s">
        <v>626</v>
      </c>
      <c r="F142" s="3" t="s">
        <v>503</v>
      </c>
      <c r="G142" s="3" t="s">
        <v>627</v>
      </c>
      <c r="H142" s="3" t="s">
        <v>34</v>
      </c>
      <c r="I142" s="9" t="s">
        <v>630</v>
      </c>
      <c r="J142" s="3" t="s">
        <v>58</v>
      </c>
      <c r="L142" s="3" t="s">
        <v>106</v>
      </c>
      <c r="O142" s="7">
        <v>38796</v>
      </c>
      <c r="P142" s="3" t="s">
        <v>110</v>
      </c>
      <c r="Q142" s="3" t="s">
        <v>632</v>
      </c>
      <c r="T142" s="3" t="s">
        <v>634</v>
      </c>
    </row>
    <row r="143" spans="1:21" ht="38.25" x14ac:dyDescent="0.2">
      <c r="A143" s="5">
        <v>41093.35732638889</v>
      </c>
      <c r="B143" s="32" t="s">
        <v>1908</v>
      </c>
      <c r="C143" s="3">
        <v>141</v>
      </c>
      <c r="E143" s="3" t="s">
        <v>636</v>
      </c>
      <c r="F143" s="3" t="s">
        <v>503</v>
      </c>
      <c r="G143" s="3" t="s">
        <v>627</v>
      </c>
      <c r="H143" s="3" t="s">
        <v>34</v>
      </c>
      <c r="I143" s="9" t="s">
        <v>455</v>
      </c>
      <c r="J143" s="3" t="s">
        <v>638</v>
      </c>
      <c r="N143" s="7">
        <v>38796</v>
      </c>
      <c r="O143" s="7">
        <v>38796</v>
      </c>
      <c r="P143" s="3" t="s">
        <v>38</v>
      </c>
      <c r="Q143" s="3" t="s">
        <v>640</v>
      </c>
      <c r="R143" s="3" t="s">
        <v>39</v>
      </c>
      <c r="T143" s="3" t="s">
        <v>641</v>
      </c>
    </row>
    <row r="144" spans="1:21" ht="38.25" x14ac:dyDescent="0.2">
      <c r="A144" s="5">
        <v>41093.35732638889</v>
      </c>
      <c r="B144" s="32" t="s">
        <v>1908</v>
      </c>
      <c r="C144" s="3">
        <v>142</v>
      </c>
      <c r="E144" s="3" t="s">
        <v>643</v>
      </c>
      <c r="F144" s="3" t="s">
        <v>503</v>
      </c>
      <c r="G144" s="3" t="s">
        <v>627</v>
      </c>
      <c r="H144" s="3" t="s">
        <v>34</v>
      </c>
      <c r="I144" s="9" t="s">
        <v>455</v>
      </c>
      <c r="J144" s="3" t="s">
        <v>638</v>
      </c>
      <c r="N144" s="7">
        <v>38796</v>
      </c>
      <c r="O144" s="7">
        <v>38796</v>
      </c>
      <c r="P144" s="3" t="s">
        <v>38</v>
      </c>
      <c r="Q144" s="3" t="s">
        <v>645</v>
      </c>
      <c r="R144" s="3" t="s">
        <v>39</v>
      </c>
      <c r="T144" s="3" t="s">
        <v>646</v>
      </c>
    </row>
    <row r="145" spans="1:21" ht="38.25" x14ac:dyDescent="0.2">
      <c r="A145" s="5">
        <v>41093.363263888888</v>
      </c>
      <c r="B145" s="32" t="s">
        <v>1908</v>
      </c>
      <c r="C145" s="3">
        <v>143</v>
      </c>
      <c r="E145" s="3" t="s">
        <v>647</v>
      </c>
      <c r="F145" s="3" t="s">
        <v>648</v>
      </c>
      <c r="H145" s="3" t="s">
        <v>34</v>
      </c>
      <c r="I145" s="9" t="s">
        <v>455</v>
      </c>
      <c r="J145" s="3" t="s">
        <v>23</v>
      </c>
      <c r="L145" s="3" t="s">
        <v>24</v>
      </c>
      <c r="N145" s="7">
        <v>40627</v>
      </c>
      <c r="O145" s="7">
        <v>40627</v>
      </c>
      <c r="P145" s="3" t="s">
        <v>38</v>
      </c>
      <c r="R145" s="3" t="s">
        <v>27</v>
      </c>
    </row>
    <row r="146" spans="1:21" ht="38.25" x14ac:dyDescent="0.2">
      <c r="A146" s="5">
        <v>41093.366550925923</v>
      </c>
      <c r="B146" s="32" t="s">
        <v>1908</v>
      </c>
      <c r="C146" s="3">
        <v>144</v>
      </c>
      <c r="E146" s="3" t="s">
        <v>649</v>
      </c>
      <c r="F146" s="3" t="s">
        <v>500</v>
      </c>
      <c r="G146" s="3" t="s">
        <v>387</v>
      </c>
      <c r="H146" s="3" t="s">
        <v>517</v>
      </c>
      <c r="I146" s="9" t="s">
        <v>650</v>
      </c>
      <c r="J146" s="3" t="s">
        <v>23</v>
      </c>
      <c r="L146" s="3" t="s">
        <v>37</v>
      </c>
      <c r="N146" s="7">
        <v>39161</v>
      </c>
      <c r="P146" s="3" t="s">
        <v>38</v>
      </c>
    </row>
    <row r="147" spans="1:21" ht="79.5" x14ac:dyDescent="0.2">
      <c r="A147" s="5">
        <v>41093.373611111114</v>
      </c>
      <c r="B147" s="32" t="s">
        <v>1908</v>
      </c>
      <c r="C147" s="3">
        <v>145</v>
      </c>
      <c r="E147" s="3" t="s">
        <v>651</v>
      </c>
      <c r="F147" s="3" t="s">
        <v>503</v>
      </c>
      <c r="G147" s="3" t="s">
        <v>225</v>
      </c>
      <c r="H147" s="3" t="s">
        <v>22</v>
      </c>
      <c r="I147" s="9" t="s">
        <v>652</v>
      </c>
      <c r="J147" s="3" t="s">
        <v>207</v>
      </c>
      <c r="L147" s="3" t="s">
        <v>106</v>
      </c>
      <c r="N147" s="7">
        <v>40659</v>
      </c>
      <c r="O147" s="7">
        <v>40634</v>
      </c>
      <c r="P147" s="3" t="s">
        <v>110</v>
      </c>
      <c r="Q147" s="3" t="s">
        <v>653</v>
      </c>
      <c r="R147" s="3" t="s">
        <v>27</v>
      </c>
      <c r="T147" s="3" t="s">
        <v>654</v>
      </c>
      <c r="U147" s="3" t="s">
        <v>289</v>
      </c>
    </row>
    <row r="148" spans="1:21" ht="89.25" x14ac:dyDescent="0.2">
      <c r="A148" s="5">
        <v>41093.373611111114</v>
      </c>
      <c r="B148" s="32" t="s">
        <v>1908</v>
      </c>
      <c r="C148" s="3">
        <v>146</v>
      </c>
      <c r="E148" s="3" t="s">
        <v>655</v>
      </c>
      <c r="F148" s="3" t="s">
        <v>503</v>
      </c>
      <c r="G148" s="3" t="s">
        <v>225</v>
      </c>
      <c r="H148" s="3" t="s">
        <v>22</v>
      </c>
      <c r="I148" s="9" t="s">
        <v>657</v>
      </c>
      <c r="J148" s="3" t="s">
        <v>207</v>
      </c>
      <c r="L148" s="3" t="s">
        <v>106</v>
      </c>
      <c r="N148" s="7">
        <v>40640</v>
      </c>
      <c r="O148" s="7">
        <v>40634</v>
      </c>
      <c r="P148" s="3" t="s">
        <v>110</v>
      </c>
      <c r="Q148" s="3" t="s">
        <v>658</v>
      </c>
      <c r="R148" s="3" t="s">
        <v>27</v>
      </c>
      <c r="T148" s="3" t="s">
        <v>659</v>
      </c>
      <c r="U148" s="3" t="s">
        <v>289</v>
      </c>
    </row>
    <row r="149" spans="1:21" ht="79.5" x14ac:dyDescent="0.2">
      <c r="A149" s="5">
        <v>41093.373611111114</v>
      </c>
      <c r="B149" s="32" t="s">
        <v>1908</v>
      </c>
      <c r="C149" s="3">
        <v>147</v>
      </c>
      <c r="E149" s="3" t="s">
        <v>661</v>
      </c>
      <c r="F149" s="3" t="s">
        <v>503</v>
      </c>
      <c r="G149" s="3" t="s">
        <v>225</v>
      </c>
      <c r="H149" s="3" t="s">
        <v>662</v>
      </c>
      <c r="I149" s="9" t="s">
        <v>663</v>
      </c>
      <c r="J149" s="3" t="s">
        <v>207</v>
      </c>
      <c r="L149" s="3" t="s">
        <v>106</v>
      </c>
      <c r="N149" s="7">
        <v>40640</v>
      </c>
      <c r="O149" s="7">
        <v>40634</v>
      </c>
      <c r="P149" s="3" t="s">
        <v>110</v>
      </c>
      <c r="Q149" s="3" t="s">
        <v>664</v>
      </c>
      <c r="R149" s="3" t="s">
        <v>27</v>
      </c>
      <c r="T149" s="3" t="s">
        <v>665</v>
      </c>
      <c r="U149" s="3" t="s">
        <v>289</v>
      </c>
    </row>
    <row r="150" spans="1:21" ht="66.75" x14ac:dyDescent="0.2">
      <c r="A150" s="5">
        <v>41093.381550925929</v>
      </c>
      <c r="B150" s="32" t="s">
        <v>1908</v>
      </c>
      <c r="C150" s="3">
        <v>148</v>
      </c>
      <c r="E150" s="3" t="s">
        <v>667</v>
      </c>
      <c r="F150" s="3" t="s">
        <v>503</v>
      </c>
      <c r="G150" s="3" t="s">
        <v>225</v>
      </c>
      <c r="H150" s="3" t="s">
        <v>22</v>
      </c>
      <c r="I150" s="9" t="s">
        <v>669</v>
      </c>
      <c r="J150" s="3" t="s">
        <v>23</v>
      </c>
      <c r="L150" s="3" t="s">
        <v>24</v>
      </c>
      <c r="M150" s="13" t="s">
        <v>671</v>
      </c>
      <c r="N150" s="7">
        <v>40634</v>
      </c>
      <c r="O150" s="7">
        <v>40634</v>
      </c>
      <c r="P150" s="3" t="s">
        <v>38</v>
      </c>
      <c r="Q150" s="3" t="s">
        <v>673</v>
      </c>
      <c r="R150" s="3" t="s">
        <v>27</v>
      </c>
      <c r="T150" s="3" t="s">
        <v>674</v>
      </c>
    </row>
    <row r="151" spans="1:21" ht="54" x14ac:dyDescent="0.2">
      <c r="A151" s="5">
        <v>41093.381550925929</v>
      </c>
      <c r="B151" s="32" t="s">
        <v>1908</v>
      </c>
      <c r="C151" s="3">
        <v>149</v>
      </c>
      <c r="E151" s="3" t="s">
        <v>675</v>
      </c>
      <c r="F151" s="3" t="s">
        <v>503</v>
      </c>
      <c r="G151" s="3" t="s">
        <v>225</v>
      </c>
      <c r="H151" s="3" t="s">
        <v>22</v>
      </c>
      <c r="I151" s="9" t="s">
        <v>676</v>
      </c>
      <c r="J151" s="3" t="s">
        <v>23</v>
      </c>
      <c r="L151" s="3" t="s">
        <v>24</v>
      </c>
      <c r="M151" s="13" t="s">
        <v>678</v>
      </c>
      <c r="N151" s="7">
        <v>40634</v>
      </c>
      <c r="O151" s="7">
        <v>40634</v>
      </c>
      <c r="P151" s="3" t="s">
        <v>38</v>
      </c>
      <c r="Q151" s="3" t="s">
        <v>679</v>
      </c>
      <c r="R151" s="3" t="s">
        <v>27</v>
      </c>
      <c r="T151" s="3" t="s">
        <v>681</v>
      </c>
    </row>
    <row r="152" spans="1:21" ht="79.5" x14ac:dyDescent="0.2">
      <c r="A152" s="5">
        <v>41093.373611111114</v>
      </c>
      <c r="B152" s="32" t="s">
        <v>1908</v>
      </c>
      <c r="C152" s="3">
        <v>150</v>
      </c>
      <c r="E152" s="3" t="s">
        <v>682</v>
      </c>
      <c r="F152" s="3" t="s">
        <v>503</v>
      </c>
      <c r="G152" s="3" t="s">
        <v>225</v>
      </c>
      <c r="H152" s="3" t="s">
        <v>22</v>
      </c>
      <c r="I152" s="9" t="s">
        <v>683</v>
      </c>
      <c r="J152" s="3" t="s">
        <v>207</v>
      </c>
      <c r="L152" s="3" t="s">
        <v>106</v>
      </c>
      <c r="N152" s="7">
        <v>40640</v>
      </c>
      <c r="O152" s="7">
        <v>40635</v>
      </c>
      <c r="P152" s="3" t="s">
        <v>110</v>
      </c>
      <c r="Q152" s="3" t="s">
        <v>684</v>
      </c>
      <c r="R152" s="3" t="s">
        <v>27</v>
      </c>
      <c r="T152" s="3" t="s">
        <v>685</v>
      </c>
      <c r="U152" s="3" t="s">
        <v>289</v>
      </c>
    </row>
    <row r="153" spans="1:21" ht="79.5" x14ac:dyDescent="0.2">
      <c r="A153" s="5">
        <v>41093.373611111114</v>
      </c>
      <c r="B153" s="32" t="s">
        <v>1908</v>
      </c>
      <c r="C153" s="3">
        <v>151</v>
      </c>
      <c r="E153" s="3" t="s">
        <v>686</v>
      </c>
      <c r="F153" s="3" t="s">
        <v>503</v>
      </c>
      <c r="G153" s="3" t="s">
        <v>225</v>
      </c>
      <c r="H153" s="3" t="s">
        <v>22</v>
      </c>
      <c r="I153" s="9" t="s">
        <v>687</v>
      </c>
      <c r="J153" s="3" t="s">
        <v>207</v>
      </c>
      <c r="L153" s="3" t="s">
        <v>106</v>
      </c>
      <c r="N153" s="7">
        <v>40640</v>
      </c>
      <c r="O153" s="7">
        <v>40635</v>
      </c>
      <c r="P153" s="3" t="s">
        <v>110</v>
      </c>
      <c r="Q153" s="3" t="s">
        <v>688</v>
      </c>
      <c r="R153" s="3" t="s">
        <v>27</v>
      </c>
      <c r="T153" s="3" t="s">
        <v>689</v>
      </c>
      <c r="U153" s="3" t="s">
        <v>289</v>
      </c>
    </row>
    <row r="154" spans="1:21" ht="79.5" x14ac:dyDescent="0.2">
      <c r="A154" s="5">
        <v>41093.373611111114</v>
      </c>
      <c r="B154" s="32" t="s">
        <v>1908</v>
      </c>
      <c r="C154" s="3">
        <v>152</v>
      </c>
      <c r="E154" s="3" t="s">
        <v>690</v>
      </c>
      <c r="F154" s="3" t="s">
        <v>503</v>
      </c>
      <c r="G154" s="3" t="s">
        <v>225</v>
      </c>
      <c r="H154" s="3" t="s">
        <v>22</v>
      </c>
      <c r="I154" s="9" t="s">
        <v>691</v>
      </c>
      <c r="J154" s="3" t="s">
        <v>207</v>
      </c>
      <c r="L154" s="3" t="s">
        <v>106</v>
      </c>
      <c r="N154" s="7">
        <v>40680</v>
      </c>
      <c r="O154" s="7">
        <v>40635</v>
      </c>
      <c r="P154" s="3" t="s">
        <v>110</v>
      </c>
      <c r="Q154" s="3" t="s">
        <v>692</v>
      </c>
      <c r="R154" s="3" t="s">
        <v>27</v>
      </c>
      <c r="T154" s="3" t="s">
        <v>693</v>
      </c>
      <c r="U154" s="3" t="s">
        <v>289</v>
      </c>
    </row>
    <row r="155" spans="1:21" ht="66.75" x14ac:dyDescent="0.2">
      <c r="A155" s="5">
        <v>41093.404826388891</v>
      </c>
      <c r="B155" s="32" t="s">
        <v>1908</v>
      </c>
      <c r="C155" s="3">
        <v>153</v>
      </c>
      <c r="E155" s="3" t="s">
        <v>694</v>
      </c>
      <c r="F155" s="3" t="s">
        <v>503</v>
      </c>
      <c r="G155" s="3" t="s">
        <v>225</v>
      </c>
      <c r="H155" s="3" t="s">
        <v>22</v>
      </c>
      <c r="I155" s="9" t="s">
        <v>695</v>
      </c>
      <c r="J155" s="3" t="s">
        <v>23</v>
      </c>
      <c r="L155" s="3" t="s">
        <v>24</v>
      </c>
      <c r="M155" s="13" t="s">
        <v>696</v>
      </c>
      <c r="N155" s="7">
        <v>40635</v>
      </c>
      <c r="O155" s="7">
        <v>40635</v>
      </c>
      <c r="P155" s="3" t="s">
        <v>38</v>
      </c>
      <c r="T155" s="3" t="s">
        <v>697</v>
      </c>
    </row>
    <row r="156" spans="1:21" ht="54" x14ac:dyDescent="0.2">
      <c r="A156" s="5">
        <v>41093.404826388891</v>
      </c>
      <c r="B156" s="32" t="s">
        <v>1908</v>
      </c>
      <c r="C156" s="3">
        <v>154</v>
      </c>
      <c r="E156" s="3" t="s">
        <v>698</v>
      </c>
      <c r="F156" s="3" t="s">
        <v>503</v>
      </c>
      <c r="G156" s="3" t="s">
        <v>225</v>
      </c>
      <c r="H156" s="3" t="s">
        <v>22</v>
      </c>
      <c r="I156" s="9" t="s">
        <v>699</v>
      </c>
      <c r="J156" s="3" t="s">
        <v>23</v>
      </c>
      <c r="L156" s="3" t="s">
        <v>24</v>
      </c>
      <c r="M156" s="13" t="s">
        <v>700</v>
      </c>
      <c r="N156" s="7">
        <v>40635</v>
      </c>
      <c r="O156" s="7">
        <v>40635</v>
      </c>
      <c r="P156" s="3" t="s">
        <v>38</v>
      </c>
      <c r="T156" s="3" t="s">
        <v>701</v>
      </c>
    </row>
    <row r="157" spans="1:21" ht="76.5" x14ac:dyDescent="0.2">
      <c r="A157" s="5">
        <v>41093.409375000003</v>
      </c>
      <c r="B157" s="32" t="s">
        <v>1908</v>
      </c>
      <c r="C157" s="3">
        <v>155</v>
      </c>
      <c r="E157" s="3" t="s">
        <v>702</v>
      </c>
      <c r="F157" s="3" t="s">
        <v>21</v>
      </c>
      <c r="H157" s="3" t="s">
        <v>22</v>
      </c>
      <c r="I157" s="9" t="s">
        <v>703</v>
      </c>
      <c r="J157" s="3" t="s">
        <v>207</v>
      </c>
      <c r="L157" s="3" t="s">
        <v>106</v>
      </c>
      <c r="O157" s="7">
        <v>40666</v>
      </c>
      <c r="P157" s="3" t="s">
        <v>110</v>
      </c>
      <c r="Q157" s="3" t="s">
        <v>704</v>
      </c>
      <c r="T157" s="3" t="s">
        <v>705</v>
      </c>
    </row>
    <row r="158" spans="1:21" ht="38.25" x14ac:dyDescent="0.2">
      <c r="A158" s="5">
        <v>41093.409375000003</v>
      </c>
      <c r="B158" s="32" t="s">
        <v>1908</v>
      </c>
      <c r="C158" s="3">
        <v>156</v>
      </c>
      <c r="E158" s="3" t="s">
        <v>702</v>
      </c>
      <c r="F158" s="3" t="s">
        <v>21</v>
      </c>
      <c r="H158" s="3" t="s">
        <v>22</v>
      </c>
      <c r="I158" s="9" t="s">
        <v>455</v>
      </c>
      <c r="J158" s="3" t="s">
        <v>207</v>
      </c>
      <c r="L158" s="3" t="s">
        <v>106</v>
      </c>
      <c r="O158" s="7">
        <v>40666</v>
      </c>
      <c r="P158" s="3" t="s">
        <v>110</v>
      </c>
      <c r="Q158" s="3" t="s">
        <v>706</v>
      </c>
      <c r="T158" s="3" t="s">
        <v>707</v>
      </c>
    </row>
    <row r="159" spans="1:21" ht="76.5" x14ac:dyDescent="0.2">
      <c r="A159" s="5">
        <v>41093.414513888885</v>
      </c>
      <c r="B159" s="32" t="s">
        <v>1908</v>
      </c>
      <c r="C159" s="3">
        <v>157</v>
      </c>
      <c r="E159" s="3" t="s">
        <v>708</v>
      </c>
      <c r="F159" s="3" t="s">
        <v>21</v>
      </c>
      <c r="H159" s="3" t="s">
        <v>22</v>
      </c>
      <c r="I159" s="9" t="s">
        <v>709</v>
      </c>
      <c r="J159" s="3" t="s">
        <v>23</v>
      </c>
      <c r="M159" s="11" t="s">
        <v>710</v>
      </c>
      <c r="N159" s="7">
        <v>40666</v>
      </c>
      <c r="O159" s="7">
        <v>40666</v>
      </c>
      <c r="P159" s="3" t="s">
        <v>38</v>
      </c>
      <c r="Q159" s="3" t="s">
        <v>711</v>
      </c>
      <c r="T159" s="3" t="s">
        <v>712</v>
      </c>
    </row>
    <row r="160" spans="1:21" ht="242.25" x14ac:dyDescent="0.2">
      <c r="A160" s="5">
        <v>41093.419224537036</v>
      </c>
      <c r="B160" s="32" t="s">
        <v>1908</v>
      </c>
      <c r="C160" s="3">
        <v>158</v>
      </c>
      <c r="E160" s="3" t="s">
        <v>713</v>
      </c>
      <c r="F160" s="3" t="s">
        <v>500</v>
      </c>
      <c r="G160" s="3" t="s">
        <v>204</v>
      </c>
      <c r="H160" s="3" t="s">
        <v>714</v>
      </c>
      <c r="I160" s="9" t="s">
        <v>715</v>
      </c>
      <c r="J160" s="3" t="s">
        <v>207</v>
      </c>
      <c r="L160" s="3" t="s">
        <v>106</v>
      </c>
      <c r="N160" s="7">
        <v>40680</v>
      </c>
      <c r="O160" s="7">
        <v>40645</v>
      </c>
      <c r="P160" s="3" t="s">
        <v>110</v>
      </c>
      <c r="Q160" s="3">
        <v>159</v>
      </c>
      <c r="R160" s="3" t="s">
        <v>39</v>
      </c>
      <c r="T160" s="3" t="s">
        <v>716</v>
      </c>
    </row>
    <row r="161" spans="1:21" ht="63.75" x14ac:dyDescent="0.2">
      <c r="A161" s="5">
        <v>41093.421238425923</v>
      </c>
      <c r="B161" s="32" t="s">
        <v>1908</v>
      </c>
      <c r="C161" s="3">
        <v>159</v>
      </c>
      <c r="E161" s="3" t="s">
        <v>717</v>
      </c>
      <c r="F161" s="3" t="s">
        <v>500</v>
      </c>
      <c r="G161" s="3" t="s">
        <v>204</v>
      </c>
      <c r="H161" s="3" t="s">
        <v>30</v>
      </c>
      <c r="I161" s="9" t="s">
        <v>718</v>
      </c>
      <c r="J161" s="3" t="s">
        <v>23</v>
      </c>
      <c r="L161" s="3" t="s">
        <v>24</v>
      </c>
      <c r="M161" s="11" t="s">
        <v>719</v>
      </c>
      <c r="N161" s="7">
        <v>40645</v>
      </c>
      <c r="O161" s="7">
        <v>40645</v>
      </c>
      <c r="P161" s="3" t="s">
        <v>38</v>
      </c>
      <c r="Q161" s="3">
        <v>158</v>
      </c>
      <c r="R161" s="3" t="s">
        <v>39</v>
      </c>
      <c r="T161" s="3" t="s">
        <v>720</v>
      </c>
    </row>
    <row r="162" spans="1:21" ht="38.25" x14ac:dyDescent="0.2">
      <c r="A162" s="5">
        <v>41093.459421296298</v>
      </c>
      <c r="B162" s="32" t="s">
        <v>1908</v>
      </c>
      <c r="C162" s="3">
        <v>161</v>
      </c>
      <c r="E162" s="3" t="s">
        <v>721</v>
      </c>
      <c r="F162" s="3" t="s">
        <v>500</v>
      </c>
      <c r="G162" s="3" t="s">
        <v>78</v>
      </c>
      <c r="H162" s="3" t="s">
        <v>30</v>
      </c>
      <c r="I162" s="9" t="s">
        <v>722</v>
      </c>
      <c r="J162" s="3" t="s">
        <v>23</v>
      </c>
      <c r="L162" s="3" t="s">
        <v>24</v>
      </c>
      <c r="M162" s="11" t="s">
        <v>723</v>
      </c>
      <c r="N162" s="7">
        <v>40654</v>
      </c>
      <c r="O162" s="7">
        <v>40654</v>
      </c>
      <c r="P162" s="3" t="s">
        <v>38</v>
      </c>
      <c r="Q162" s="3">
        <v>160</v>
      </c>
      <c r="R162" s="3" t="s">
        <v>39</v>
      </c>
      <c r="T162" s="3" t="s">
        <v>728</v>
      </c>
    </row>
    <row r="163" spans="1:21" ht="293.25" x14ac:dyDescent="0.2">
      <c r="A163" s="5">
        <v>41093.46298611111</v>
      </c>
      <c r="B163" s="32" t="s">
        <v>1908</v>
      </c>
      <c r="C163" s="3">
        <v>162</v>
      </c>
      <c r="E163" s="3" t="s">
        <v>729</v>
      </c>
      <c r="F163" s="3" t="s">
        <v>500</v>
      </c>
      <c r="G163" s="3" t="s">
        <v>204</v>
      </c>
      <c r="H163" s="3" t="s">
        <v>34</v>
      </c>
      <c r="I163" s="9" t="s">
        <v>730</v>
      </c>
      <c r="J163" s="3" t="s">
        <v>207</v>
      </c>
      <c r="L163" s="3" t="s">
        <v>106</v>
      </c>
      <c r="N163" s="7">
        <v>40680</v>
      </c>
      <c r="O163" s="7">
        <v>40659</v>
      </c>
      <c r="P163" s="3" t="s">
        <v>110</v>
      </c>
      <c r="Q163" s="3">
        <v>163</v>
      </c>
      <c r="R163" s="3" t="s">
        <v>39</v>
      </c>
      <c r="T163" s="3" t="s">
        <v>731</v>
      </c>
      <c r="U163" s="3" t="s">
        <v>289</v>
      </c>
    </row>
    <row r="164" spans="1:21" ht="76.5" x14ac:dyDescent="0.2">
      <c r="A164" s="5">
        <v>41093.466689814813</v>
      </c>
      <c r="B164" s="32" t="s">
        <v>1908</v>
      </c>
      <c r="C164" s="3">
        <v>163</v>
      </c>
      <c r="E164" s="3" t="s">
        <v>732</v>
      </c>
      <c r="F164" s="3" t="s">
        <v>500</v>
      </c>
      <c r="G164" s="3" t="s">
        <v>204</v>
      </c>
      <c r="H164" s="3" t="s">
        <v>30</v>
      </c>
      <c r="I164" s="9" t="s">
        <v>733</v>
      </c>
      <c r="J164" s="3" t="s">
        <v>23</v>
      </c>
      <c r="L164" s="3" t="s">
        <v>24</v>
      </c>
      <c r="M164" s="11" t="s">
        <v>734</v>
      </c>
      <c r="N164" s="7">
        <v>40659</v>
      </c>
      <c r="O164" s="7">
        <v>40659</v>
      </c>
      <c r="P164" s="3" t="s">
        <v>38</v>
      </c>
      <c r="Q164" s="3">
        <v>162</v>
      </c>
      <c r="R164" s="3" t="s">
        <v>39</v>
      </c>
      <c r="T164" s="3" t="s">
        <v>735</v>
      </c>
    </row>
    <row r="165" spans="1:21" ht="25.5" x14ac:dyDescent="0.2">
      <c r="A165" s="5">
        <v>41093.471550925926</v>
      </c>
      <c r="B165" s="32" t="s">
        <v>1908</v>
      </c>
      <c r="C165" s="3">
        <v>164</v>
      </c>
      <c r="E165" s="3" t="s">
        <v>737</v>
      </c>
      <c r="F165" s="3" t="s">
        <v>554</v>
      </c>
      <c r="H165" s="3" t="s">
        <v>22</v>
      </c>
      <c r="I165" s="9" t="s">
        <v>739</v>
      </c>
      <c r="J165" s="3" t="s">
        <v>207</v>
      </c>
      <c r="L165" s="3" t="s">
        <v>106</v>
      </c>
      <c r="O165" s="7">
        <v>40662</v>
      </c>
      <c r="P165" s="3" t="s">
        <v>110</v>
      </c>
      <c r="T165" s="3" t="s">
        <v>742</v>
      </c>
    </row>
    <row r="166" spans="1:21" ht="114.75" x14ac:dyDescent="0.2">
      <c r="A166" s="5">
        <v>41093.478402777779</v>
      </c>
      <c r="B166" s="32" t="s">
        <v>1908</v>
      </c>
      <c r="C166" s="3">
        <v>165</v>
      </c>
      <c r="D166" s="3">
        <v>941</v>
      </c>
      <c r="E166" s="3" t="s">
        <v>743</v>
      </c>
      <c r="F166" s="3" t="s">
        <v>744</v>
      </c>
      <c r="H166" s="3" t="s">
        <v>745</v>
      </c>
      <c r="I166" s="9" t="s">
        <v>746</v>
      </c>
      <c r="J166" s="3" t="s">
        <v>207</v>
      </c>
      <c r="L166" s="3" t="s">
        <v>106</v>
      </c>
      <c r="N166" s="7">
        <v>40696</v>
      </c>
      <c r="O166" s="7">
        <v>40663</v>
      </c>
      <c r="P166" s="3" t="s">
        <v>110</v>
      </c>
      <c r="R166" s="3" t="s">
        <v>27</v>
      </c>
      <c r="T166" s="3" t="s">
        <v>750</v>
      </c>
      <c r="U166" s="3" t="s">
        <v>289</v>
      </c>
    </row>
    <row r="167" spans="1:21" ht="92.25" x14ac:dyDescent="0.2">
      <c r="A167" s="5">
        <v>41093.484918981485</v>
      </c>
      <c r="B167" s="32" t="s">
        <v>1908</v>
      </c>
      <c r="C167" s="3">
        <v>166</v>
      </c>
      <c r="E167" s="3" t="s">
        <v>752</v>
      </c>
      <c r="F167" s="3" t="s">
        <v>753</v>
      </c>
      <c r="G167" s="3" t="s">
        <v>753</v>
      </c>
      <c r="H167" s="3" t="s">
        <v>34</v>
      </c>
      <c r="I167" s="9" t="s">
        <v>755</v>
      </c>
      <c r="J167" s="3" t="s">
        <v>207</v>
      </c>
      <c r="P167" s="3" t="s">
        <v>60</v>
      </c>
      <c r="R167" s="3" t="s">
        <v>62</v>
      </c>
      <c r="T167" s="3" t="s">
        <v>756</v>
      </c>
      <c r="U167" s="3" t="s">
        <v>757</v>
      </c>
    </row>
    <row r="168" spans="1:21" ht="102" x14ac:dyDescent="0.2">
      <c r="A168" s="5">
        <v>41093.490162037036</v>
      </c>
      <c r="B168" s="32" t="s">
        <v>1908</v>
      </c>
      <c r="C168" s="3">
        <v>167</v>
      </c>
      <c r="E168" s="3" t="s">
        <v>758</v>
      </c>
      <c r="F168" s="3" t="s">
        <v>753</v>
      </c>
      <c r="H168" s="3" t="s">
        <v>34</v>
      </c>
      <c r="I168" s="9" t="s">
        <v>759</v>
      </c>
      <c r="J168" s="3" t="s">
        <v>207</v>
      </c>
      <c r="N168" s="7">
        <v>40577</v>
      </c>
      <c r="P168" s="3" t="s">
        <v>110</v>
      </c>
      <c r="R168" s="3" t="s">
        <v>760</v>
      </c>
      <c r="T168" s="3" t="s">
        <v>761</v>
      </c>
      <c r="U168" s="3" t="s">
        <v>763</v>
      </c>
    </row>
    <row r="169" spans="1:21" ht="38.25" x14ac:dyDescent="0.2">
      <c r="A169" s="5">
        <v>41093.491840277777</v>
      </c>
      <c r="B169" s="32" t="s">
        <v>1908</v>
      </c>
      <c r="C169" s="3">
        <v>168</v>
      </c>
      <c r="E169" s="3" t="s">
        <v>765</v>
      </c>
      <c r="F169" s="3" t="s">
        <v>753</v>
      </c>
      <c r="H169" s="3" t="s">
        <v>34</v>
      </c>
      <c r="I169" s="9" t="s">
        <v>766</v>
      </c>
      <c r="J169" s="3" t="s">
        <v>207</v>
      </c>
      <c r="P169" s="3" t="s">
        <v>110</v>
      </c>
      <c r="R169" s="3" t="s">
        <v>760</v>
      </c>
      <c r="T169" s="3" t="s">
        <v>768</v>
      </c>
      <c r="U169" s="3" t="s">
        <v>769</v>
      </c>
    </row>
    <row r="170" spans="1:21" ht="76.5" x14ac:dyDescent="0.2">
      <c r="A170" s="5">
        <v>41093.497210648151</v>
      </c>
      <c r="B170" s="32" t="s">
        <v>1908</v>
      </c>
      <c r="C170" s="3">
        <v>169</v>
      </c>
      <c r="E170" s="3" t="s">
        <v>770</v>
      </c>
      <c r="F170" s="3" t="s">
        <v>753</v>
      </c>
      <c r="H170" s="3" t="s">
        <v>34</v>
      </c>
      <c r="I170" s="9" t="s">
        <v>771</v>
      </c>
      <c r="J170" s="3" t="s">
        <v>207</v>
      </c>
      <c r="N170" s="7">
        <v>40577</v>
      </c>
      <c r="O170" s="3">
        <v>2007</v>
      </c>
      <c r="P170" s="3" t="s">
        <v>110</v>
      </c>
      <c r="T170" s="3" t="s">
        <v>772</v>
      </c>
      <c r="U170" s="3" t="s">
        <v>773</v>
      </c>
    </row>
    <row r="171" spans="1:21" ht="89.25" x14ac:dyDescent="0.2">
      <c r="A171" s="5">
        <v>41093.500381944446</v>
      </c>
      <c r="B171" s="32" t="s">
        <v>1908</v>
      </c>
      <c r="C171" s="3">
        <v>170</v>
      </c>
      <c r="E171" s="3" t="s">
        <v>774</v>
      </c>
      <c r="F171" s="3" t="s">
        <v>753</v>
      </c>
      <c r="H171" s="3" t="s">
        <v>34</v>
      </c>
      <c r="I171" s="9" t="s">
        <v>775</v>
      </c>
      <c r="J171" s="3" t="s">
        <v>207</v>
      </c>
      <c r="N171" s="7">
        <v>40577</v>
      </c>
      <c r="P171" s="3" t="s">
        <v>110</v>
      </c>
      <c r="T171" s="3" t="s">
        <v>761</v>
      </c>
      <c r="U171" s="3" t="s">
        <v>773</v>
      </c>
    </row>
    <row r="172" spans="1:21" ht="114.75" x14ac:dyDescent="0.2">
      <c r="A172" s="5">
        <v>41093.508715277778</v>
      </c>
      <c r="B172" s="32" t="s">
        <v>1908</v>
      </c>
      <c r="C172" s="3">
        <v>171</v>
      </c>
      <c r="E172" s="3" t="s">
        <v>776</v>
      </c>
      <c r="F172" s="3" t="s">
        <v>500</v>
      </c>
      <c r="G172" s="3" t="s">
        <v>78</v>
      </c>
      <c r="H172" s="3" t="s">
        <v>500</v>
      </c>
      <c r="I172" s="9" t="s">
        <v>777</v>
      </c>
      <c r="J172" s="3" t="s">
        <v>23</v>
      </c>
      <c r="L172" s="3" t="s">
        <v>37</v>
      </c>
      <c r="O172" s="7">
        <v>39531</v>
      </c>
      <c r="P172" s="3" t="s">
        <v>38</v>
      </c>
    </row>
    <row r="173" spans="1:21" ht="76.5" x14ac:dyDescent="0.2">
      <c r="A173" s="5">
        <v>41093.511631944442</v>
      </c>
      <c r="B173" s="32" t="s">
        <v>1908</v>
      </c>
      <c r="C173" s="3">
        <v>172</v>
      </c>
      <c r="E173" s="3" t="s">
        <v>778</v>
      </c>
      <c r="F173" s="3" t="s">
        <v>753</v>
      </c>
      <c r="H173" s="3" t="s">
        <v>456</v>
      </c>
      <c r="I173" s="9" t="s">
        <v>779</v>
      </c>
      <c r="J173" s="3" t="s">
        <v>23</v>
      </c>
      <c r="L173" s="3" t="s">
        <v>24</v>
      </c>
      <c r="P173" s="3" t="s">
        <v>38</v>
      </c>
      <c r="T173" s="3" t="s">
        <v>780</v>
      </c>
    </row>
    <row r="174" spans="1:21" ht="51" x14ac:dyDescent="0.2">
      <c r="A174" s="5">
        <v>41093.516041666669</v>
      </c>
      <c r="B174" s="32" t="s">
        <v>1908</v>
      </c>
      <c r="C174" s="3">
        <v>173</v>
      </c>
      <c r="E174" s="3" t="s">
        <v>781</v>
      </c>
      <c r="F174" s="3" t="s">
        <v>753</v>
      </c>
      <c r="H174" s="3" t="s">
        <v>22</v>
      </c>
      <c r="I174" s="9" t="s">
        <v>455</v>
      </c>
      <c r="J174" s="3" t="s">
        <v>23</v>
      </c>
      <c r="L174" s="3" t="s">
        <v>37</v>
      </c>
      <c r="N174" s="7">
        <v>39426</v>
      </c>
      <c r="O174" s="7">
        <v>39426</v>
      </c>
      <c r="P174" s="3" t="s">
        <v>38</v>
      </c>
      <c r="Q174" s="3">
        <v>174</v>
      </c>
      <c r="T174" s="3" t="s">
        <v>782</v>
      </c>
    </row>
    <row r="175" spans="1:21" ht="51" x14ac:dyDescent="0.2">
      <c r="A175" s="5">
        <v>41093.516041666669</v>
      </c>
      <c r="B175" s="32" t="s">
        <v>1908</v>
      </c>
      <c r="C175" s="3">
        <v>174</v>
      </c>
      <c r="E175" s="3" t="s">
        <v>783</v>
      </c>
      <c r="F175" s="3" t="s">
        <v>753</v>
      </c>
      <c r="H175" s="3" t="s">
        <v>22</v>
      </c>
      <c r="I175" s="9" t="s">
        <v>455</v>
      </c>
      <c r="J175" s="3" t="s">
        <v>23</v>
      </c>
      <c r="L175" s="3" t="s">
        <v>37</v>
      </c>
      <c r="N175" s="7">
        <v>39426</v>
      </c>
      <c r="O175" s="7">
        <v>39426</v>
      </c>
      <c r="P175" s="3" t="s">
        <v>38</v>
      </c>
      <c r="Q175" s="3">
        <v>173</v>
      </c>
      <c r="T175" s="3" t="s">
        <v>784</v>
      </c>
    </row>
    <row r="176" spans="1:21" ht="38.25" x14ac:dyDescent="0.2">
      <c r="A176" s="5">
        <v>41093.520694444444</v>
      </c>
      <c r="B176" s="32" t="s">
        <v>1908</v>
      </c>
      <c r="C176" s="3">
        <v>175</v>
      </c>
      <c r="E176" s="3" t="s">
        <v>785</v>
      </c>
      <c r="F176" s="3" t="s">
        <v>786</v>
      </c>
      <c r="G176" s="3" t="s">
        <v>78</v>
      </c>
      <c r="H176" s="3" t="s">
        <v>517</v>
      </c>
      <c r="I176" s="9" t="s">
        <v>787</v>
      </c>
      <c r="J176" s="3" t="s">
        <v>23</v>
      </c>
      <c r="L176" s="3" t="s">
        <v>37</v>
      </c>
      <c r="N176" s="7">
        <v>39727</v>
      </c>
      <c r="O176" s="7">
        <v>39727</v>
      </c>
      <c r="P176" s="3" t="s">
        <v>38</v>
      </c>
      <c r="Q176" s="3">
        <v>176</v>
      </c>
      <c r="T176" s="3" t="s">
        <v>788</v>
      </c>
    </row>
    <row r="177" spans="1:21" ht="38.25" x14ac:dyDescent="0.2">
      <c r="A177" s="5">
        <v>41093.520694444444</v>
      </c>
      <c r="B177" s="32" t="s">
        <v>1908</v>
      </c>
      <c r="C177" s="3">
        <v>176</v>
      </c>
      <c r="E177" s="3" t="s">
        <v>789</v>
      </c>
      <c r="F177" s="3" t="s">
        <v>786</v>
      </c>
      <c r="G177" s="3" t="s">
        <v>78</v>
      </c>
      <c r="H177" s="3" t="s">
        <v>30</v>
      </c>
      <c r="I177" s="9" t="s">
        <v>790</v>
      </c>
      <c r="J177" s="3" t="s">
        <v>23</v>
      </c>
      <c r="L177" s="3" t="s">
        <v>37</v>
      </c>
      <c r="N177" s="7">
        <v>39727</v>
      </c>
      <c r="O177" s="7">
        <v>39727</v>
      </c>
      <c r="P177" s="3" t="s">
        <v>38</v>
      </c>
      <c r="Q177" s="3">
        <v>175</v>
      </c>
      <c r="T177" s="3" t="s">
        <v>791</v>
      </c>
    </row>
    <row r="178" spans="1:21" ht="89.25" x14ac:dyDescent="0.2">
      <c r="A178" s="5">
        <v>41093.526319444441</v>
      </c>
      <c r="B178" s="32" t="s">
        <v>1908</v>
      </c>
      <c r="C178" s="3">
        <v>177</v>
      </c>
      <c r="E178" s="3" t="s">
        <v>792</v>
      </c>
      <c r="F178" s="3" t="s">
        <v>564</v>
      </c>
      <c r="G178" s="3" t="s">
        <v>36</v>
      </c>
      <c r="H178" s="3" t="s">
        <v>500</v>
      </c>
      <c r="I178" s="9" t="s">
        <v>793</v>
      </c>
      <c r="J178" s="3" t="s">
        <v>207</v>
      </c>
      <c r="L178" s="3" t="s">
        <v>106</v>
      </c>
      <c r="N178" s="7">
        <v>40631</v>
      </c>
      <c r="O178" s="7">
        <v>40628</v>
      </c>
      <c r="P178" s="3" t="s">
        <v>110</v>
      </c>
      <c r="T178" s="3" t="s">
        <v>612</v>
      </c>
      <c r="U178" s="3" t="s">
        <v>289</v>
      </c>
    </row>
    <row r="179" spans="1:21" ht="102" x14ac:dyDescent="0.2">
      <c r="A179" s="5">
        <v>41093.531076388892</v>
      </c>
      <c r="B179" s="32" t="s">
        <v>1908</v>
      </c>
      <c r="C179" s="3">
        <v>178</v>
      </c>
      <c r="E179" s="3" t="s">
        <v>794</v>
      </c>
      <c r="F179" s="3" t="s">
        <v>786</v>
      </c>
      <c r="G179" s="3" t="s">
        <v>201</v>
      </c>
      <c r="H179" s="3" t="s">
        <v>22</v>
      </c>
      <c r="I179" s="9" t="s">
        <v>795</v>
      </c>
      <c r="J179" s="3" t="s">
        <v>207</v>
      </c>
      <c r="N179" s="7">
        <v>40478</v>
      </c>
      <c r="O179" s="7">
        <v>38778</v>
      </c>
      <c r="P179" s="3" t="s">
        <v>110</v>
      </c>
      <c r="R179" s="3" t="s">
        <v>27</v>
      </c>
      <c r="T179" s="3" t="s">
        <v>796</v>
      </c>
      <c r="U179" s="3" t="s">
        <v>289</v>
      </c>
    </row>
    <row r="180" spans="1:21" ht="51" x14ac:dyDescent="0.2">
      <c r="A180" s="5">
        <v>41093.534594907411</v>
      </c>
      <c r="B180" s="32" t="s">
        <v>1908</v>
      </c>
      <c r="C180" s="3">
        <v>179</v>
      </c>
      <c r="E180" s="3" t="s">
        <v>797</v>
      </c>
      <c r="F180" s="3" t="s">
        <v>554</v>
      </c>
      <c r="H180" s="3" t="s">
        <v>500</v>
      </c>
      <c r="I180" s="9" t="s">
        <v>798</v>
      </c>
      <c r="J180" s="3" t="s">
        <v>207</v>
      </c>
      <c r="L180" s="3" t="s">
        <v>799</v>
      </c>
      <c r="O180" s="7">
        <v>40645</v>
      </c>
      <c r="P180" s="3" t="s">
        <v>110</v>
      </c>
      <c r="R180" s="3" t="s">
        <v>27</v>
      </c>
      <c r="T180" s="3" t="s">
        <v>800</v>
      </c>
    </row>
    <row r="181" spans="1:21" ht="89.25" x14ac:dyDescent="0.2">
      <c r="A181" s="5">
        <v>41093.537812499999</v>
      </c>
      <c r="B181" s="32" t="s">
        <v>1908</v>
      </c>
      <c r="C181" s="3">
        <v>180</v>
      </c>
      <c r="E181" s="3" t="s">
        <v>801</v>
      </c>
      <c r="F181" s="3" t="s">
        <v>500</v>
      </c>
      <c r="G181" s="3" t="s">
        <v>78</v>
      </c>
      <c r="H181" s="3" t="s">
        <v>500</v>
      </c>
      <c r="I181" s="9" t="s">
        <v>802</v>
      </c>
      <c r="J181" s="3" t="s">
        <v>23</v>
      </c>
      <c r="L181" s="3" t="s">
        <v>37</v>
      </c>
      <c r="M181" s="13" t="s">
        <v>803</v>
      </c>
      <c r="N181" s="7">
        <v>39161</v>
      </c>
      <c r="O181" s="7">
        <v>39161</v>
      </c>
      <c r="P181" s="3" t="s">
        <v>38</v>
      </c>
      <c r="R181" s="3" t="s">
        <v>27</v>
      </c>
      <c r="T181" s="3" t="s">
        <v>804</v>
      </c>
    </row>
    <row r="182" spans="1:21" ht="25.5" x14ac:dyDescent="0.2">
      <c r="A182" s="5">
        <v>41095.353043981479</v>
      </c>
      <c r="B182" s="32" t="s">
        <v>1908</v>
      </c>
      <c r="C182" s="3">
        <v>181</v>
      </c>
      <c r="E182" s="3" t="s">
        <v>805</v>
      </c>
      <c r="F182" s="3" t="s">
        <v>753</v>
      </c>
      <c r="H182" s="3" t="s">
        <v>22</v>
      </c>
      <c r="I182" s="9" t="s">
        <v>806</v>
      </c>
      <c r="J182" s="3" t="s">
        <v>23</v>
      </c>
      <c r="L182" s="3">
        <v>60</v>
      </c>
      <c r="M182" s="11" t="s">
        <v>807</v>
      </c>
      <c r="O182" s="7">
        <v>40303</v>
      </c>
      <c r="P182" s="3" t="s">
        <v>38</v>
      </c>
      <c r="Q182" s="3">
        <v>182</v>
      </c>
      <c r="T182" s="3" t="s">
        <v>808</v>
      </c>
    </row>
    <row r="183" spans="1:21" ht="25.5" x14ac:dyDescent="0.2">
      <c r="A183" s="5">
        <v>41095.355185185188</v>
      </c>
      <c r="B183" s="32" t="s">
        <v>1908</v>
      </c>
      <c r="C183" s="3">
        <v>182</v>
      </c>
      <c r="E183" s="3" t="s">
        <v>809</v>
      </c>
      <c r="F183" s="3" t="s">
        <v>753</v>
      </c>
      <c r="H183" s="3" t="s">
        <v>456</v>
      </c>
      <c r="I183" s="9" t="s">
        <v>810</v>
      </c>
      <c r="J183" s="3" t="s">
        <v>23</v>
      </c>
      <c r="L183" s="3" t="s">
        <v>811</v>
      </c>
      <c r="M183" s="11" t="s">
        <v>812</v>
      </c>
      <c r="O183" s="7">
        <v>40303</v>
      </c>
      <c r="P183" s="3" t="s">
        <v>38</v>
      </c>
      <c r="Q183" s="3">
        <v>181</v>
      </c>
      <c r="T183" s="3" t="s">
        <v>813</v>
      </c>
    </row>
    <row r="184" spans="1:21" x14ac:dyDescent="0.2">
      <c r="A184" s="5">
        <v>41095.357233796298</v>
      </c>
      <c r="B184" s="32" t="s">
        <v>1908</v>
      </c>
      <c r="C184" s="3">
        <v>183</v>
      </c>
      <c r="E184" s="3" t="s">
        <v>814</v>
      </c>
      <c r="F184" s="3" t="s">
        <v>753</v>
      </c>
      <c r="H184" s="3" t="s">
        <v>22</v>
      </c>
      <c r="I184" s="6"/>
      <c r="J184" s="3" t="s">
        <v>23</v>
      </c>
      <c r="L184" s="3">
        <v>80</v>
      </c>
      <c r="O184" s="7">
        <v>39534</v>
      </c>
      <c r="P184" s="3" t="s">
        <v>38</v>
      </c>
      <c r="T184" s="3" t="s">
        <v>815</v>
      </c>
    </row>
    <row r="185" spans="1:21" ht="25.5" x14ac:dyDescent="0.2">
      <c r="A185" s="5">
        <v>41095.360150462962</v>
      </c>
      <c r="B185" s="32" t="s">
        <v>1908</v>
      </c>
      <c r="C185" s="3">
        <v>184</v>
      </c>
      <c r="E185" s="3" t="s">
        <v>816</v>
      </c>
      <c r="F185" s="3" t="s">
        <v>753</v>
      </c>
      <c r="H185" s="3" t="s">
        <v>34</v>
      </c>
      <c r="I185" s="9" t="s">
        <v>817</v>
      </c>
      <c r="J185" s="3" t="s">
        <v>23</v>
      </c>
      <c r="L185" s="3">
        <v>80</v>
      </c>
      <c r="M185" s="11" t="s">
        <v>818</v>
      </c>
      <c r="O185" s="7">
        <v>40628</v>
      </c>
      <c r="P185" s="3" t="s">
        <v>38</v>
      </c>
      <c r="T185" s="3" t="s">
        <v>819</v>
      </c>
    </row>
    <row r="186" spans="1:21" x14ac:dyDescent="0.2">
      <c r="A186" s="5">
        <v>41095.362118055556</v>
      </c>
      <c r="B186" s="32" t="s">
        <v>1908</v>
      </c>
      <c r="C186" s="3">
        <v>185</v>
      </c>
      <c r="E186" s="3" t="s">
        <v>820</v>
      </c>
      <c r="F186" s="3" t="s">
        <v>753</v>
      </c>
      <c r="H186" s="3" t="s">
        <v>34</v>
      </c>
      <c r="I186" s="9" t="s">
        <v>821</v>
      </c>
      <c r="J186" s="3" t="s">
        <v>23</v>
      </c>
      <c r="L186" s="3" t="s">
        <v>822</v>
      </c>
      <c r="O186" s="7">
        <v>39925</v>
      </c>
      <c r="P186" s="3" t="s">
        <v>38</v>
      </c>
      <c r="T186" s="3" t="s">
        <v>823</v>
      </c>
    </row>
    <row r="187" spans="1:21" ht="89.25" x14ac:dyDescent="0.2">
      <c r="A187" s="5">
        <v>41095.366666666669</v>
      </c>
      <c r="B187" s="32" t="s">
        <v>1908</v>
      </c>
      <c r="C187" s="3">
        <v>186</v>
      </c>
      <c r="E187" s="3" t="s">
        <v>824</v>
      </c>
      <c r="F187" s="3" t="s">
        <v>500</v>
      </c>
      <c r="G187" s="3" t="s">
        <v>78</v>
      </c>
      <c r="H187" s="3" t="s">
        <v>500</v>
      </c>
      <c r="I187" s="9" t="s">
        <v>825</v>
      </c>
      <c r="J187" s="3" t="s">
        <v>23</v>
      </c>
      <c r="L187" s="3" t="s">
        <v>811</v>
      </c>
      <c r="M187" s="3" t="s">
        <v>826</v>
      </c>
      <c r="N187" s="7">
        <v>39161</v>
      </c>
      <c r="P187" s="3" t="s">
        <v>60</v>
      </c>
      <c r="R187" s="3" t="s">
        <v>27</v>
      </c>
      <c r="T187" s="3" t="s">
        <v>827</v>
      </c>
    </row>
    <row r="188" spans="1:21" ht="25.5" x14ac:dyDescent="0.2">
      <c r="A188" s="5">
        <v>41095.369259259256</v>
      </c>
      <c r="B188" s="32" t="s">
        <v>1908</v>
      </c>
      <c r="C188" s="3">
        <v>187</v>
      </c>
      <c r="E188" s="3" t="s">
        <v>828</v>
      </c>
      <c r="F188" s="3" t="s">
        <v>786</v>
      </c>
      <c r="G188" s="3" t="s">
        <v>36</v>
      </c>
      <c r="H188" s="3" t="s">
        <v>500</v>
      </c>
      <c r="I188" s="9" t="s">
        <v>829</v>
      </c>
      <c r="J188" s="3" t="s">
        <v>207</v>
      </c>
      <c r="L188" s="3" t="s">
        <v>830</v>
      </c>
      <c r="P188" s="3" t="s">
        <v>60</v>
      </c>
      <c r="T188" s="3" t="s">
        <v>831</v>
      </c>
    </row>
    <row r="189" spans="1:21" ht="38.25" x14ac:dyDescent="0.2">
      <c r="A189" s="5">
        <v>41095.372569444444</v>
      </c>
      <c r="B189" s="32" t="s">
        <v>1908</v>
      </c>
      <c r="C189" s="3">
        <v>188</v>
      </c>
      <c r="E189" s="3" t="s">
        <v>832</v>
      </c>
      <c r="F189" s="3" t="s">
        <v>564</v>
      </c>
      <c r="G189" s="3" t="s">
        <v>78</v>
      </c>
      <c r="H189" s="3" t="s">
        <v>500</v>
      </c>
      <c r="I189" s="9" t="s">
        <v>833</v>
      </c>
      <c r="J189" s="3" t="s">
        <v>23</v>
      </c>
      <c r="L189" s="3">
        <v>80</v>
      </c>
      <c r="O189" s="7">
        <v>38073</v>
      </c>
      <c r="P189" s="3" t="s">
        <v>38</v>
      </c>
      <c r="Q189" s="3">
        <v>189</v>
      </c>
      <c r="R189" s="3" t="s">
        <v>27</v>
      </c>
      <c r="S189" s="3" t="s">
        <v>834</v>
      </c>
      <c r="T189" s="3" t="s">
        <v>835</v>
      </c>
    </row>
    <row r="190" spans="1:21" ht="51" x14ac:dyDescent="0.2">
      <c r="A190" s="5">
        <v>41095.376215277778</v>
      </c>
      <c r="B190" s="32" t="s">
        <v>1908</v>
      </c>
      <c r="C190" s="3">
        <v>189</v>
      </c>
      <c r="E190" s="3" t="s">
        <v>836</v>
      </c>
      <c r="F190" s="3" t="s">
        <v>564</v>
      </c>
      <c r="G190" s="3" t="s">
        <v>837</v>
      </c>
      <c r="H190" s="3" t="s">
        <v>838</v>
      </c>
      <c r="I190" s="9" t="s">
        <v>839</v>
      </c>
      <c r="J190" s="3" t="s">
        <v>58</v>
      </c>
      <c r="L190" s="3" t="s">
        <v>840</v>
      </c>
      <c r="O190" s="7">
        <v>38073</v>
      </c>
      <c r="P190" s="3" t="s">
        <v>110</v>
      </c>
      <c r="Q190" s="3">
        <v>188</v>
      </c>
      <c r="R190" s="3" t="s">
        <v>27</v>
      </c>
      <c r="T190" s="3" t="s">
        <v>841</v>
      </c>
    </row>
    <row r="191" spans="1:21" ht="63.75" x14ac:dyDescent="0.2">
      <c r="A191" s="5">
        <v>41095.382013888891</v>
      </c>
      <c r="B191" s="32" t="s">
        <v>1908</v>
      </c>
      <c r="C191" s="3">
        <v>190</v>
      </c>
      <c r="D191" s="3">
        <v>834</v>
      </c>
      <c r="E191" s="3" t="s">
        <v>842</v>
      </c>
      <c r="F191" s="3" t="s">
        <v>500</v>
      </c>
      <c r="G191" s="3" t="s">
        <v>36</v>
      </c>
      <c r="H191" s="3" t="s">
        <v>500</v>
      </c>
      <c r="I191" s="9" t="s">
        <v>843</v>
      </c>
      <c r="J191" s="3" t="s">
        <v>207</v>
      </c>
      <c r="N191" s="7">
        <v>40499</v>
      </c>
      <c r="P191" s="3" t="s">
        <v>110</v>
      </c>
      <c r="R191" s="3" t="s">
        <v>27</v>
      </c>
      <c r="T191" s="3" t="s">
        <v>844</v>
      </c>
      <c r="U191" s="3" t="s">
        <v>289</v>
      </c>
    </row>
    <row r="192" spans="1:21" ht="51" x14ac:dyDescent="0.2">
      <c r="A192" s="5">
        <v>41095.396284722221</v>
      </c>
      <c r="B192" s="32" t="s">
        <v>1908</v>
      </c>
      <c r="C192" s="3">
        <v>191</v>
      </c>
      <c r="E192" s="3" t="s">
        <v>845</v>
      </c>
      <c r="F192" s="3" t="s">
        <v>786</v>
      </c>
      <c r="G192" s="3" t="s">
        <v>36</v>
      </c>
      <c r="H192" s="3" t="s">
        <v>846</v>
      </c>
      <c r="I192" s="9" t="s">
        <v>847</v>
      </c>
      <c r="J192" s="3" t="s">
        <v>23</v>
      </c>
      <c r="L192" s="3" t="s">
        <v>848</v>
      </c>
      <c r="M192" s="3" t="s">
        <v>849</v>
      </c>
      <c r="N192" s="7">
        <v>39161</v>
      </c>
      <c r="P192" s="3" t="s">
        <v>38</v>
      </c>
      <c r="Q192" s="3">
        <v>192</v>
      </c>
      <c r="R192" s="3" t="s">
        <v>27</v>
      </c>
      <c r="T192" s="3" t="s">
        <v>850</v>
      </c>
    </row>
    <row r="193" spans="1:21" ht="168.75" x14ac:dyDescent="0.2">
      <c r="A193" s="5">
        <v>41095.40215277778</v>
      </c>
      <c r="B193" s="32" t="s">
        <v>1908</v>
      </c>
      <c r="C193" s="3">
        <v>192</v>
      </c>
      <c r="E193" s="3" t="s">
        <v>851</v>
      </c>
      <c r="F193" s="3" t="s">
        <v>786</v>
      </c>
      <c r="G193" s="3" t="s">
        <v>78</v>
      </c>
      <c r="H193" s="3" t="s">
        <v>786</v>
      </c>
      <c r="I193" s="6"/>
      <c r="J193" s="3" t="s">
        <v>207</v>
      </c>
      <c r="N193" s="7">
        <v>40506</v>
      </c>
      <c r="O193" s="7">
        <v>38778</v>
      </c>
      <c r="P193" s="3" t="s">
        <v>110</v>
      </c>
      <c r="Q193" s="3">
        <v>191</v>
      </c>
      <c r="R193" s="3" t="s">
        <v>27</v>
      </c>
      <c r="T193" s="3" t="s">
        <v>852</v>
      </c>
      <c r="U193" s="3" t="s">
        <v>289</v>
      </c>
    </row>
    <row r="194" spans="1:21" ht="51" x14ac:dyDescent="0.2">
      <c r="A194" s="5">
        <v>41095.405960648146</v>
      </c>
      <c r="B194" s="32" t="s">
        <v>1908</v>
      </c>
      <c r="C194" s="3">
        <v>193</v>
      </c>
      <c r="E194" s="3" t="s">
        <v>853</v>
      </c>
      <c r="F194" s="3" t="s">
        <v>786</v>
      </c>
      <c r="G194" s="3" t="s">
        <v>36</v>
      </c>
      <c r="H194" s="3" t="s">
        <v>22</v>
      </c>
      <c r="I194" s="6"/>
      <c r="J194" s="3" t="s">
        <v>207</v>
      </c>
      <c r="M194" s="11" t="s">
        <v>854</v>
      </c>
      <c r="N194" s="7">
        <v>40484</v>
      </c>
      <c r="O194" s="7">
        <v>38778</v>
      </c>
      <c r="P194" s="3" t="s">
        <v>60</v>
      </c>
      <c r="Q194" s="3">
        <v>194</v>
      </c>
      <c r="R194" s="3" t="s">
        <v>27</v>
      </c>
      <c r="T194" s="3" t="s">
        <v>855</v>
      </c>
      <c r="U194" s="3" t="s">
        <v>289</v>
      </c>
    </row>
    <row r="195" spans="1:21" ht="51" x14ac:dyDescent="0.2">
      <c r="A195" s="5">
        <v>41095.408159722225</v>
      </c>
      <c r="B195" s="32" t="s">
        <v>1908</v>
      </c>
      <c r="C195" s="3">
        <v>194</v>
      </c>
      <c r="E195" s="3" t="s">
        <v>853</v>
      </c>
      <c r="F195" s="3" t="s">
        <v>786</v>
      </c>
      <c r="G195" s="3" t="s">
        <v>36</v>
      </c>
      <c r="H195" s="3" t="s">
        <v>22</v>
      </c>
      <c r="I195" s="6"/>
      <c r="J195" s="3" t="s">
        <v>207</v>
      </c>
      <c r="M195" s="11" t="s">
        <v>854</v>
      </c>
      <c r="N195" s="7">
        <v>40484</v>
      </c>
      <c r="O195" s="7">
        <v>38778</v>
      </c>
      <c r="P195" s="3" t="s">
        <v>60</v>
      </c>
      <c r="Q195" s="3">
        <v>193</v>
      </c>
      <c r="R195" s="3" t="s">
        <v>27</v>
      </c>
      <c r="T195" s="3" t="s">
        <v>856</v>
      </c>
      <c r="U195" s="3" t="s">
        <v>289</v>
      </c>
    </row>
    <row r="196" spans="1:21" ht="41.25" x14ac:dyDescent="0.2">
      <c r="A196" s="5">
        <v>41095.413784722223</v>
      </c>
      <c r="B196" s="32" t="s">
        <v>1908</v>
      </c>
      <c r="C196" s="3">
        <v>195</v>
      </c>
      <c r="E196" s="3" t="s">
        <v>857</v>
      </c>
      <c r="F196" s="3" t="s">
        <v>786</v>
      </c>
      <c r="G196" s="3" t="s">
        <v>36</v>
      </c>
      <c r="H196" s="3" t="s">
        <v>500</v>
      </c>
      <c r="I196" s="9" t="s">
        <v>858</v>
      </c>
      <c r="J196" s="3" t="s">
        <v>207</v>
      </c>
      <c r="L196" s="3" t="s">
        <v>830</v>
      </c>
      <c r="P196" s="3" t="s">
        <v>60</v>
      </c>
      <c r="R196" s="3" t="s">
        <v>27</v>
      </c>
      <c r="T196" s="3" t="s">
        <v>859</v>
      </c>
    </row>
    <row r="197" spans="1:21" ht="38.25" x14ac:dyDescent="0.2">
      <c r="A197" s="5">
        <v>41095.418564814812</v>
      </c>
      <c r="B197" s="32" t="s">
        <v>1908</v>
      </c>
      <c r="C197" s="3">
        <v>196</v>
      </c>
      <c r="E197" s="3" t="s">
        <v>860</v>
      </c>
      <c r="F197" s="3" t="s">
        <v>786</v>
      </c>
      <c r="G197" s="3" t="s">
        <v>36</v>
      </c>
      <c r="H197" s="3" t="s">
        <v>500</v>
      </c>
      <c r="I197" s="9" t="s">
        <v>861</v>
      </c>
      <c r="J197" s="3" t="s">
        <v>207</v>
      </c>
      <c r="L197" s="3" t="s">
        <v>830</v>
      </c>
      <c r="P197" s="3" t="s">
        <v>60</v>
      </c>
      <c r="R197" s="3" t="s">
        <v>27</v>
      </c>
      <c r="T197" s="3" t="s">
        <v>862</v>
      </c>
    </row>
    <row r="198" spans="1:21" ht="79.5" x14ac:dyDescent="0.2">
      <c r="A198" s="5">
        <v>41095.426018518519</v>
      </c>
      <c r="B198" s="32" t="s">
        <v>1908</v>
      </c>
      <c r="C198" s="3">
        <v>197</v>
      </c>
      <c r="E198" s="3" t="s">
        <v>863</v>
      </c>
      <c r="F198" s="3" t="s">
        <v>786</v>
      </c>
      <c r="G198" s="3" t="s">
        <v>36</v>
      </c>
      <c r="H198" s="3" t="s">
        <v>864</v>
      </c>
      <c r="I198" s="9" t="s">
        <v>865</v>
      </c>
      <c r="J198" s="3" t="s">
        <v>207</v>
      </c>
      <c r="L198" s="3" t="s">
        <v>830</v>
      </c>
      <c r="P198" s="3" t="s">
        <v>60</v>
      </c>
      <c r="R198" s="3" t="s">
        <v>27</v>
      </c>
      <c r="T198" s="3" t="s">
        <v>866</v>
      </c>
    </row>
    <row r="199" spans="1:21" ht="38.25" x14ac:dyDescent="0.2">
      <c r="A199" s="5">
        <v>41095.42759259259</v>
      </c>
      <c r="B199" s="32" t="s">
        <v>1908</v>
      </c>
      <c r="C199" s="3">
        <v>198</v>
      </c>
      <c r="E199" s="3" t="s">
        <v>867</v>
      </c>
      <c r="F199" s="3" t="s">
        <v>786</v>
      </c>
      <c r="G199" s="3" t="s">
        <v>36</v>
      </c>
      <c r="H199" s="3" t="s">
        <v>500</v>
      </c>
      <c r="I199" s="9" t="s">
        <v>868</v>
      </c>
      <c r="J199" s="3" t="s">
        <v>207</v>
      </c>
      <c r="L199" s="3" t="s">
        <v>830</v>
      </c>
      <c r="P199" s="3" t="s">
        <v>60</v>
      </c>
      <c r="R199" s="3" t="s">
        <v>27</v>
      </c>
      <c r="T199" s="3" t="s">
        <v>862</v>
      </c>
    </row>
    <row r="200" spans="1:21" ht="66.75" x14ac:dyDescent="0.2">
      <c r="A200" s="5">
        <v>41095.431793981479</v>
      </c>
      <c r="B200" s="32" t="s">
        <v>1908</v>
      </c>
      <c r="C200" s="3">
        <v>199</v>
      </c>
      <c r="E200" s="3" t="s">
        <v>869</v>
      </c>
      <c r="F200" s="3" t="s">
        <v>786</v>
      </c>
      <c r="G200" s="3" t="s">
        <v>36</v>
      </c>
      <c r="H200" s="3" t="s">
        <v>500</v>
      </c>
      <c r="I200" s="9" t="s">
        <v>870</v>
      </c>
      <c r="J200" s="3" t="s">
        <v>207</v>
      </c>
      <c r="L200" s="3" t="s">
        <v>830</v>
      </c>
      <c r="P200" s="3" t="s">
        <v>60</v>
      </c>
      <c r="R200" s="3" t="s">
        <v>27</v>
      </c>
      <c r="T200" s="3" t="s">
        <v>871</v>
      </c>
    </row>
    <row r="201" spans="1:21" ht="28.5" x14ac:dyDescent="0.2">
      <c r="A201" s="5">
        <v>41095.433344907404</v>
      </c>
      <c r="B201" s="32" t="s">
        <v>1908</v>
      </c>
      <c r="C201" s="3">
        <v>200</v>
      </c>
      <c r="E201" s="3" t="s">
        <v>872</v>
      </c>
      <c r="F201" s="3" t="s">
        <v>786</v>
      </c>
      <c r="G201" s="3" t="s">
        <v>36</v>
      </c>
      <c r="H201" s="3" t="s">
        <v>500</v>
      </c>
      <c r="I201" s="9" t="s">
        <v>873</v>
      </c>
      <c r="J201" s="3" t="s">
        <v>207</v>
      </c>
      <c r="L201" s="3" t="s">
        <v>830</v>
      </c>
      <c r="P201" s="3" t="s">
        <v>60</v>
      </c>
      <c r="R201" s="3" t="s">
        <v>27</v>
      </c>
      <c r="T201" s="3" t="s">
        <v>874</v>
      </c>
    </row>
    <row r="202" spans="1:21" ht="63.75" x14ac:dyDescent="0.2">
      <c r="A202" s="5">
        <v>41095.435023148151</v>
      </c>
      <c r="B202" s="32" t="s">
        <v>1908</v>
      </c>
      <c r="C202" s="3">
        <v>201</v>
      </c>
      <c r="E202" s="3" t="s">
        <v>875</v>
      </c>
      <c r="F202" s="3" t="s">
        <v>554</v>
      </c>
      <c r="H202" s="3" t="s">
        <v>864</v>
      </c>
      <c r="I202" s="9" t="s">
        <v>876</v>
      </c>
      <c r="J202" s="3" t="s">
        <v>207</v>
      </c>
      <c r="L202" s="3" t="s">
        <v>830</v>
      </c>
      <c r="P202" s="3" t="s">
        <v>60</v>
      </c>
      <c r="T202" s="3" t="s">
        <v>877</v>
      </c>
    </row>
    <row r="203" spans="1:21" ht="38.25" x14ac:dyDescent="0.2">
      <c r="A203" s="5">
        <v>41095.436064814814</v>
      </c>
      <c r="B203" s="32" t="s">
        <v>1908</v>
      </c>
      <c r="C203" s="3">
        <v>202</v>
      </c>
      <c r="E203" s="3" t="s">
        <v>878</v>
      </c>
      <c r="F203" s="3" t="s">
        <v>786</v>
      </c>
      <c r="G203" s="3" t="s">
        <v>36</v>
      </c>
      <c r="H203" s="3" t="s">
        <v>500</v>
      </c>
      <c r="I203" s="9" t="s">
        <v>879</v>
      </c>
      <c r="J203" s="3" t="s">
        <v>207</v>
      </c>
      <c r="L203" s="3" t="s">
        <v>830</v>
      </c>
      <c r="P203" s="3" t="s">
        <v>60</v>
      </c>
      <c r="R203" s="3" t="s">
        <v>27</v>
      </c>
      <c r="T203" s="3" t="s">
        <v>880</v>
      </c>
    </row>
    <row r="204" spans="1:21" ht="79.5" x14ac:dyDescent="0.2">
      <c r="A204" s="5">
        <v>41095.438020833331</v>
      </c>
      <c r="B204" s="32" t="s">
        <v>1908</v>
      </c>
      <c r="C204" s="3">
        <v>203</v>
      </c>
      <c r="E204" s="3" t="s">
        <v>881</v>
      </c>
      <c r="F204" s="3" t="s">
        <v>554</v>
      </c>
      <c r="H204" s="3" t="s">
        <v>22</v>
      </c>
      <c r="I204" s="9" t="s">
        <v>882</v>
      </c>
      <c r="J204" s="3" t="s">
        <v>207</v>
      </c>
      <c r="L204" s="3" t="s">
        <v>830</v>
      </c>
      <c r="P204" s="3" t="s">
        <v>60</v>
      </c>
      <c r="R204" s="3" t="s">
        <v>27</v>
      </c>
      <c r="T204" s="3" t="s">
        <v>883</v>
      </c>
    </row>
    <row r="205" spans="1:21" ht="38.25" x14ac:dyDescent="0.2">
      <c r="A205" s="5">
        <v>41095.439421296294</v>
      </c>
      <c r="B205" s="32" t="s">
        <v>1908</v>
      </c>
      <c r="C205" s="3">
        <v>204</v>
      </c>
      <c r="E205" s="3" t="s">
        <v>884</v>
      </c>
      <c r="F205" s="3" t="s">
        <v>786</v>
      </c>
      <c r="G205" s="3" t="s">
        <v>36</v>
      </c>
      <c r="H205" s="3" t="s">
        <v>786</v>
      </c>
      <c r="I205" s="9" t="s">
        <v>885</v>
      </c>
      <c r="J205" s="3" t="s">
        <v>207</v>
      </c>
      <c r="L205" s="3" t="s">
        <v>830</v>
      </c>
      <c r="P205" s="3" t="s">
        <v>60</v>
      </c>
      <c r="R205" s="3" t="s">
        <v>27</v>
      </c>
      <c r="T205" s="3" t="s">
        <v>886</v>
      </c>
    </row>
    <row r="206" spans="1:21" ht="38.25" x14ac:dyDescent="0.2">
      <c r="A206" s="5">
        <v>41095.44189814815</v>
      </c>
      <c r="B206" s="32" t="s">
        <v>1908</v>
      </c>
      <c r="C206" s="3">
        <v>205</v>
      </c>
      <c r="E206" s="3" t="s">
        <v>887</v>
      </c>
      <c r="F206" s="3" t="s">
        <v>786</v>
      </c>
      <c r="G206" s="3" t="s">
        <v>36</v>
      </c>
      <c r="H206" s="3" t="s">
        <v>500</v>
      </c>
      <c r="I206" s="9" t="s">
        <v>888</v>
      </c>
      <c r="J206" s="3" t="s">
        <v>207</v>
      </c>
      <c r="L206" s="3" t="s">
        <v>830</v>
      </c>
      <c r="P206" s="3" t="s">
        <v>60</v>
      </c>
      <c r="R206" s="3" t="s">
        <v>62</v>
      </c>
      <c r="T206" s="3" t="s">
        <v>886</v>
      </c>
    </row>
    <row r="207" spans="1:21" ht="63.75" x14ac:dyDescent="0.2">
      <c r="A207" s="5">
        <v>41095.445023148146</v>
      </c>
      <c r="B207" s="32" t="s">
        <v>1908</v>
      </c>
      <c r="C207" s="3">
        <v>206</v>
      </c>
      <c r="E207" s="3" t="s">
        <v>889</v>
      </c>
      <c r="F207" s="3" t="s">
        <v>786</v>
      </c>
      <c r="G207" s="3" t="s">
        <v>36</v>
      </c>
      <c r="H207" s="3" t="s">
        <v>500</v>
      </c>
      <c r="I207" s="9" t="s">
        <v>890</v>
      </c>
      <c r="J207" s="3" t="s">
        <v>207</v>
      </c>
      <c r="L207" s="3" t="s">
        <v>830</v>
      </c>
      <c r="O207" s="7">
        <v>40473</v>
      </c>
      <c r="P207" s="3" t="s">
        <v>60</v>
      </c>
      <c r="R207" s="3" t="s">
        <v>27</v>
      </c>
      <c r="T207" s="3" t="s">
        <v>891</v>
      </c>
    </row>
    <row r="208" spans="1:21" ht="25.5" x14ac:dyDescent="0.2">
      <c r="A208" s="5">
        <v>41095.446064814816</v>
      </c>
      <c r="B208" s="32" t="s">
        <v>1908</v>
      </c>
      <c r="C208" s="3">
        <v>207</v>
      </c>
      <c r="E208" s="3" t="s">
        <v>892</v>
      </c>
      <c r="F208" s="3" t="s">
        <v>786</v>
      </c>
      <c r="G208" s="3" t="s">
        <v>36</v>
      </c>
      <c r="H208" s="3" t="s">
        <v>745</v>
      </c>
      <c r="I208" s="6"/>
      <c r="J208" s="3" t="s">
        <v>207</v>
      </c>
      <c r="L208" s="3" t="s">
        <v>830</v>
      </c>
      <c r="O208" s="7">
        <v>39571</v>
      </c>
      <c r="P208" s="3" t="s">
        <v>60</v>
      </c>
      <c r="R208" s="3" t="s">
        <v>27</v>
      </c>
      <c r="T208" s="3" t="s">
        <v>893</v>
      </c>
    </row>
    <row r="209" spans="1:21" ht="63.75" x14ac:dyDescent="0.2">
      <c r="A209" s="5">
        <v>41095.448923611111</v>
      </c>
      <c r="B209" s="32" t="s">
        <v>1908</v>
      </c>
      <c r="C209" s="3">
        <v>208</v>
      </c>
      <c r="E209" s="3" t="s">
        <v>894</v>
      </c>
      <c r="F209" s="3" t="s">
        <v>786</v>
      </c>
      <c r="G209" s="3" t="s">
        <v>78</v>
      </c>
      <c r="H209" s="3" t="s">
        <v>500</v>
      </c>
      <c r="I209" s="9" t="s">
        <v>895</v>
      </c>
      <c r="J209" s="3" t="s">
        <v>23</v>
      </c>
      <c r="L209" s="3" t="s">
        <v>811</v>
      </c>
      <c r="M209" s="3" t="s">
        <v>896</v>
      </c>
      <c r="N209" s="7">
        <v>39161</v>
      </c>
      <c r="P209" s="3" t="s">
        <v>60</v>
      </c>
      <c r="T209" s="3" t="s">
        <v>897</v>
      </c>
    </row>
    <row r="210" spans="1:21" ht="51" x14ac:dyDescent="0.2">
      <c r="A210" s="5">
        <v>41095.454097222224</v>
      </c>
      <c r="B210" s="32" t="s">
        <v>1908</v>
      </c>
      <c r="C210" s="3">
        <v>209</v>
      </c>
      <c r="E210" s="3" t="s">
        <v>898</v>
      </c>
      <c r="F210" s="3" t="s">
        <v>786</v>
      </c>
      <c r="G210" s="3" t="s">
        <v>36</v>
      </c>
      <c r="H210" s="3" t="s">
        <v>500</v>
      </c>
      <c r="I210" s="9" t="s">
        <v>899</v>
      </c>
      <c r="J210" s="3" t="s">
        <v>207</v>
      </c>
      <c r="L210" s="3" t="s">
        <v>830</v>
      </c>
      <c r="O210" s="7">
        <v>39746</v>
      </c>
      <c r="P210" s="3" t="s">
        <v>60</v>
      </c>
      <c r="R210" s="3" t="s">
        <v>27</v>
      </c>
      <c r="T210" s="3" t="s">
        <v>900</v>
      </c>
    </row>
    <row r="211" spans="1:21" ht="76.5" x14ac:dyDescent="0.2">
      <c r="A211" s="5">
        <v>41095.456759259258</v>
      </c>
      <c r="B211" s="32" t="s">
        <v>1908</v>
      </c>
      <c r="C211" s="3">
        <v>210</v>
      </c>
      <c r="E211" s="3" t="s">
        <v>901</v>
      </c>
      <c r="F211" s="3" t="s">
        <v>786</v>
      </c>
      <c r="G211" s="3" t="s">
        <v>36</v>
      </c>
      <c r="H211" s="3" t="s">
        <v>500</v>
      </c>
      <c r="I211" s="9" t="s">
        <v>902</v>
      </c>
      <c r="J211" s="3" t="s">
        <v>207</v>
      </c>
      <c r="L211" s="3" t="s">
        <v>830</v>
      </c>
      <c r="O211" s="7">
        <v>39773</v>
      </c>
      <c r="P211" s="3" t="s">
        <v>60</v>
      </c>
      <c r="R211" s="3" t="s">
        <v>27</v>
      </c>
      <c r="T211" s="3" t="s">
        <v>903</v>
      </c>
    </row>
    <row r="212" spans="1:21" ht="79.5" x14ac:dyDescent="0.2">
      <c r="A212" s="5">
        <v>41095.45888888889</v>
      </c>
      <c r="B212" s="32" t="s">
        <v>1908</v>
      </c>
      <c r="C212" s="3">
        <v>211</v>
      </c>
      <c r="E212" s="3" t="s">
        <v>904</v>
      </c>
      <c r="F212" s="3" t="s">
        <v>786</v>
      </c>
      <c r="G212" s="3" t="s">
        <v>36</v>
      </c>
      <c r="H212" s="3" t="s">
        <v>500</v>
      </c>
      <c r="I212" s="9" t="s">
        <v>905</v>
      </c>
      <c r="J212" s="3" t="s">
        <v>207</v>
      </c>
      <c r="L212" s="3" t="s">
        <v>830</v>
      </c>
      <c r="P212" s="3" t="s">
        <v>60</v>
      </c>
      <c r="R212" s="3" t="s">
        <v>27</v>
      </c>
      <c r="T212" s="3" t="s">
        <v>906</v>
      </c>
    </row>
    <row r="213" spans="1:21" ht="79.5" x14ac:dyDescent="0.2">
      <c r="A213" s="5">
        <v>41095.460636574076</v>
      </c>
      <c r="B213" s="32" t="s">
        <v>1908</v>
      </c>
      <c r="C213" s="3">
        <v>212</v>
      </c>
      <c r="E213" s="3" t="s">
        <v>907</v>
      </c>
      <c r="F213" s="3" t="s">
        <v>786</v>
      </c>
      <c r="G213" s="3" t="s">
        <v>36</v>
      </c>
      <c r="H213" s="3" t="s">
        <v>500</v>
      </c>
      <c r="I213" s="9" t="s">
        <v>908</v>
      </c>
      <c r="J213" s="3" t="s">
        <v>207</v>
      </c>
      <c r="L213" s="3" t="s">
        <v>830</v>
      </c>
      <c r="P213" s="3" t="s">
        <v>60</v>
      </c>
      <c r="R213" s="3" t="s">
        <v>27</v>
      </c>
      <c r="T213" s="3" t="s">
        <v>909</v>
      </c>
    </row>
    <row r="214" spans="1:21" ht="79.5" x14ac:dyDescent="0.2">
      <c r="A214" s="5">
        <v>41095.462291666663</v>
      </c>
      <c r="B214" s="32" t="s">
        <v>1908</v>
      </c>
      <c r="C214" s="3">
        <v>213</v>
      </c>
      <c r="E214" s="3" t="s">
        <v>910</v>
      </c>
      <c r="F214" s="3" t="s">
        <v>786</v>
      </c>
      <c r="G214" s="3" t="s">
        <v>36</v>
      </c>
      <c r="H214" s="3" t="s">
        <v>500</v>
      </c>
      <c r="I214" s="9" t="s">
        <v>911</v>
      </c>
      <c r="J214" s="3" t="s">
        <v>207</v>
      </c>
      <c r="L214" s="3" t="s">
        <v>830</v>
      </c>
      <c r="P214" s="3" t="s">
        <v>60</v>
      </c>
      <c r="R214" s="3" t="s">
        <v>27</v>
      </c>
      <c r="T214" s="3" t="s">
        <v>912</v>
      </c>
    </row>
    <row r="215" spans="1:21" ht="63.75" x14ac:dyDescent="0.2">
      <c r="A215" s="5">
        <v>41095.464120370372</v>
      </c>
      <c r="B215" s="32" t="s">
        <v>1908</v>
      </c>
      <c r="C215" s="3">
        <v>214</v>
      </c>
      <c r="E215" s="3" t="s">
        <v>913</v>
      </c>
      <c r="F215" s="3" t="s">
        <v>786</v>
      </c>
      <c r="G215" s="3" t="s">
        <v>36</v>
      </c>
      <c r="H215" s="3" t="s">
        <v>914</v>
      </c>
      <c r="I215" s="9" t="s">
        <v>915</v>
      </c>
      <c r="J215" s="3" t="s">
        <v>207</v>
      </c>
      <c r="L215" s="3" t="s">
        <v>830</v>
      </c>
      <c r="P215" s="3" t="s">
        <v>60</v>
      </c>
      <c r="R215" s="3" t="s">
        <v>27</v>
      </c>
      <c r="T215" s="3" t="s">
        <v>916</v>
      </c>
    </row>
    <row r="216" spans="1:21" ht="92.25" x14ac:dyDescent="0.2">
      <c r="A216" s="5">
        <v>41095.466273148151</v>
      </c>
      <c r="B216" s="32" t="s">
        <v>1908</v>
      </c>
      <c r="C216" s="3">
        <v>215</v>
      </c>
      <c r="E216" s="3" t="s">
        <v>917</v>
      </c>
      <c r="F216" s="3" t="s">
        <v>554</v>
      </c>
      <c r="H216" s="3" t="s">
        <v>22</v>
      </c>
      <c r="I216" s="9" t="s">
        <v>918</v>
      </c>
      <c r="J216" s="3" t="s">
        <v>207</v>
      </c>
      <c r="L216" s="3" t="s">
        <v>830</v>
      </c>
      <c r="P216" s="3" t="s">
        <v>60</v>
      </c>
      <c r="R216" s="3" t="s">
        <v>27</v>
      </c>
      <c r="T216" s="3" t="s">
        <v>919</v>
      </c>
    </row>
    <row r="217" spans="1:21" ht="38.25" x14ac:dyDescent="0.2">
      <c r="A217" s="5">
        <v>41095.468136574076</v>
      </c>
      <c r="B217" s="32" t="s">
        <v>1908</v>
      </c>
      <c r="C217" s="3">
        <v>216</v>
      </c>
      <c r="E217" s="3" t="s">
        <v>920</v>
      </c>
      <c r="F217" s="3" t="s">
        <v>564</v>
      </c>
      <c r="G217" s="3" t="s">
        <v>194</v>
      </c>
      <c r="H217" s="3" t="s">
        <v>914</v>
      </c>
      <c r="I217" s="9" t="s">
        <v>921</v>
      </c>
      <c r="J217" s="3" t="s">
        <v>207</v>
      </c>
      <c r="P217" s="3" t="s">
        <v>110</v>
      </c>
      <c r="Q217" s="3">
        <v>217</v>
      </c>
      <c r="R217" s="3" t="s">
        <v>27</v>
      </c>
      <c r="T217" s="3" t="s">
        <v>922</v>
      </c>
    </row>
    <row r="218" spans="1:21" ht="76.5" x14ac:dyDescent="0.2">
      <c r="A218" s="5">
        <v>41095.473009259258</v>
      </c>
      <c r="B218" s="32" t="s">
        <v>1908</v>
      </c>
      <c r="C218" s="3">
        <v>217</v>
      </c>
      <c r="E218" s="3" t="s">
        <v>923</v>
      </c>
      <c r="F218" s="3" t="s">
        <v>564</v>
      </c>
      <c r="G218" s="3" t="s">
        <v>194</v>
      </c>
      <c r="H218" s="3" t="s">
        <v>924</v>
      </c>
      <c r="I218" s="9" t="s">
        <v>925</v>
      </c>
      <c r="J218" s="3" t="s">
        <v>58</v>
      </c>
      <c r="L218" s="3" t="s">
        <v>840</v>
      </c>
      <c r="O218" s="7">
        <v>39900</v>
      </c>
      <c r="P218" s="3" t="s">
        <v>110</v>
      </c>
      <c r="Q218" s="3">
        <v>216</v>
      </c>
      <c r="R218" s="3" t="s">
        <v>27</v>
      </c>
      <c r="T218" s="3" t="s">
        <v>926</v>
      </c>
    </row>
    <row r="219" spans="1:21" ht="89.25" x14ac:dyDescent="0.2">
      <c r="A219" s="5">
        <v>41095.478344907409</v>
      </c>
      <c r="B219" s="32" t="s">
        <v>1908</v>
      </c>
      <c r="C219" s="3">
        <v>218</v>
      </c>
      <c r="E219" s="3" t="s">
        <v>927</v>
      </c>
      <c r="F219" s="3" t="s">
        <v>928</v>
      </c>
      <c r="H219" s="3" t="s">
        <v>500</v>
      </c>
      <c r="I219" s="9" t="s">
        <v>929</v>
      </c>
      <c r="J219" s="3" t="s">
        <v>207</v>
      </c>
      <c r="N219" s="7">
        <v>40631</v>
      </c>
      <c r="O219" s="7">
        <v>40628</v>
      </c>
      <c r="P219" s="3" t="s">
        <v>110</v>
      </c>
      <c r="Q219" s="3">
        <v>219</v>
      </c>
      <c r="R219" s="3" t="s">
        <v>27</v>
      </c>
      <c r="T219" s="3" t="s">
        <v>930</v>
      </c>
      <c r="U219" s="3" t="s">
        <v>289</v>
      </c>
    </row>
    <row r="220" spans="1:21" ht="25.5" x14ac:dyDescent="0.2">
      <c r="A220" s="5">
        <v>41095.480624999997</v>
      </c>
      <c r="B220" s="32" t="s">
        <v>1908</v>
      </c>
      <c r="C220" s="3">
        <v>219</v>
      </c>
      <c r="E220" s="3" t="s">
        <v>931</v>
      </c>
      <c r="F220" s="3" t="s">
        <v>564</v>
      </c>
      <c r="G220" s="3" t="s">
        <v>928</v>
      </c>
      <c r="H220" s="3" t="s">
        <v>30</v>
      </c>
      <c r="I220" s="9" t="s">
        <v>932</v>
      </c>
      <c r="J220" s="3" t="s">
        <v>23</v>
      </c>
      <c r="L220" s="3">
        <v>80</v>
      </c>
      <c r="M220" s="11" t="s">
        <v>933</v>
      </c>
      <c r="O220" s="7">
        <v>40628</v>
      </c>
      <c r="P220" s="3" t="s">
        <v>38</v>
      </c>
      <c r="Q220" s="3">
        <v>218</v>
      </c>
      <c r="R220" s="3" t="s">
        <v>27</v>
      </c>
      <c r="T220" s="3" t="s">
        <v>934</v>
      </c>
    </row>
    <row r="221" spans="1:21" ht="66.75" x14ac:dyDescent="0.2">
      <c r="A221" s="5">
        <v>41095.484861111108</v>
      </c>
      <c r="B221" s="32" t="s">
        <v>1908</v>
      </c>
      <c r="C221" s="3">
        <v>220</v>
      </c>
      <c r="E221" s="3" t="s">
        <v>935</v>
      </c>
      <c r="F221" s="3" t="s">
        <v>786</v>
      </c>
      <c r="G221" s="3" t="s">
        <v>212</v>
      </c>
      <c r="H221" s="3" t="s">
        <v>500</v>
      </c>
      <c r="I221" s="9" t="s">
        <v>936</v>
      </c>
      <c r="J221" s="3" t="s">
        <v>207</v>
      </c>
      <c r="L221" s="3" t="s">
        <v>937</v>
      </c>
      <c r="P221" s="3" t="s">
        <v>60</v>
      </c>
      <c r="R221" s="3" t="s">
        <v>62</v>
      </c>
      <c r="T221" s="3" t="s">
        <v>938</v>
      </c>
      <c r="U221" s="3" t="s">
        <v>939</v>
      </c>
    </row>
    <row r="222" spans="1:21" ht="25.5" x14ac:dyDescent="0.2">
      <c r="A222" s="5">
        <v>41095.486435185187</v>
      </c>
      <c r="B222" s="32" t="s">
        <v>1908</v>
      </c>
      <c r="C222" s="3">
        <v>221</v>
      </c>
      <c r="E222" s="3" t="s">
        <v>940</v>
      </c>
      <c r="F222" s="3" t="s">
        <v>941</v>
      </c>
      <c r="G222" s="3" t="s">
        <v>78</v>
      </c>
      <c r="H222" s="3" t="s">
        <v>942</v>
      </c>
      <c r="I222" s="6"/>
      <c r="J222" s="3" t="s">
        <v>23</v>
      </c>
      <c r="L222" s="3" t="s">
        <v>822</v>
      </c>
      <c r="P222" s="3" t="s">
        <v>38</v>
      </c>
      <c r="R222" s="3" t="s">
        <v>27</v>
      </c>
    </row>
    <row r="223" spans="1:21" ht="38.25" x14ac:dyDescent="0.2">
      <c r="A223" s="5">
        <v>41095.489733796298</v>
      </c>
      <c r="B223" s="32" t="s">
        <v>1908</v>
      </c>
      <c r="C223" s="3">
        <v>222</v>
      </c>
      <c r="E223" s="3" t="s">
        <v>943</v>
      </c>
      <c r="F223" s="3" t="s">
        <v>564</v>
      </c>
      <c r="G223" s="3" t="s">
        <v>642</v>
      </c>
      <c r="H223" s="3" t="s">
        <v>456</v>
      </c>
      <c r="I223" s="9" t="s">
        <v>944</v>
      </c>
      <c r="J223" s="3" t="s">
        <v>23</v>
      </c>
      <c r="L223" s="3">
        <v>80</v>
      </c>
      <c r="O223" s="7">
        <v>39536</v>
      </c>
      <c r="P223" s="3" t="s">
        <v>38</v>
      </c>
      <c r="Q223" s="3">
        <v>223</v>
      </c>
      <c r="R223" s="3" t="s">
        <v>27</v>
      </c>
      <c r="T223" s="3" t="s">
        <v>945</v>
      </c>
    </row>
    <row r="224" spans="1:21" ht="76.5" x14ac:dyDescent="0.2">
      <c r="A224" s="5">
        <v>41095.492789351854</v>
      </c>
      <c r="B224" s="32" t="s">
        <v>1908</v>
      </c>
      <c r="C224" s="3">
        <v>223</v>
      </c>
      <c r="E224" s="3" t="s">
        <v>946</v>
      </c>
      <c r="F224" s="3" t="s">
        <v>564</v>
      </c>
      <c r="G224" s="3" t="s">
        <v>642</v>
      </c>
      <c r="H224" s="3" t="s">
        <v>500</v>
      </c>
      <c r="I224" s="9" t="s">
        <v>947</v>
      </c>
      <c r="J224" s="3" t="s">
        <v>58</v>
      </c>
      <c r="L224" s="3" t="s">
        <v>840</v>
      </c>
      <c r="O224" s="7">
        <v>39536</v>
      </c>
      <c r="P224" s="3" t="s">
        <v>110</v>
      </c>
      <c r="Q224" s="3">
        <v>222</v>
      </c>
      <c r="R224" s="3" t="s">
        <v>27</v>
      </c>
      <c r="T224" s="3" t="s">
        <v>948</v>
      </c>
    </row>
    <row r="225" spans="1:21" ht="38.25" x14ac:dyDescent="0.2">
      <c r="A225" s="5">
        <v>41095.499398148146</v>
      </c>
      <c r="B225" s="32" t="s">
        <v>1908</v>
      </c>
      <c r="C225" s="3">
        <v>224</v>
      </c>
      <c r="E225" s="3" t="s">
        <v>949</v>
      </c>
      <c r="F225" s="3" t="s">
        <v>564</v>
      </c>
      <c r="G225" s="3" t="s">
        <v>642</v>
      </c>
      <c r="H225" s="3" t="s">
        <v>950</v>
      </c>
      <c r="I225" s="6"/>
      <c r="J225" s="3" t="s">
        <v>23</v>
      </c>
      <c r="L225" s="3">
        <v>80</v>
      </c>
      <c r="O225" s="7">
        <v>39535</v>
      </c>
      <c r="P225" s="3" t="s">
        <v>38</v>
      </c>
      <c r="Q225" s="3">
        <v>225</v>
      </c>
      <c r="R225" s="3" t="s">
        <v>27</v>
      </c>
      <c r="T225" s="3" t="s">
        <v>951</v>
      </c>
    </row>
    <row r="226" spans="1:21" ht="76.5" x14ac:dyDescent="0.2">
      <c r="A226" s="5">
        <v>41095.502372685187</v>
      </c>
      <c r="B226" s="32" t="s">
        <v>1908</v>
      </c>
      <c r="C226" s="3">
        <v>225</v>
      </c>
      <c r="E226" s="3" t="s">
        <v>952</v>
      </c>
      <c r="F226" s="3" t="s">
        <v>564</v>
      </c>
      <c r="G226" s="3" t="s">
        <v>642</v>
      </c>
      <c r="H226" s="3" t="s">
        <v>22</v>
      </c>
      <c r="I226" s="9" t="s">
        <v>953</v>
      </c>
      <c r="J226" s="3" t="s">
        <v>58</v>
      </c>
      <c r="L226" s="3" t="s">
        <v>840</v>
      </c>
      <c r="O226" s="7">
        <v>39535</v>
      </c>
      <c r="P226" s="3" t="s">
        <v>110</v>
      </c>
      <c r="Q226" s="3">
        <v>224</v>
      </c>
      <c r="R226" s="3" t="s">
        <v>27</v>
      </c>
      <c r="T226" s="3" t="s">
        <v>954</v>
      </c>
    </row>
    <row r="227" spans="1:21" ht="38.25" x14ac:dyDescent="0.2">
      <c r="A227" s="5">
        <v>41095.504247685189</v>
      </c>
      <c r="B227" s="32" t="s">
        <v>1908</v>
      </c>
      <c r="C227" s="3">
        <v>226</v>
      </c>
      <c r="E227" s="3" t="s">
        <v>955</v>
      </c>
      <c r="F227" s="3" t="s">
        <v>786</v>
      </c>
      <c r="G227" s="3" t="s">
        <v>36</v>
      </c>
      <c r="H227" s="3" t="s">
        <v>500</v>
      </c>
      <c r="I227" s="9" t="s">
        <v>956</v>
      </c>
      <c r="J227" s="3" t="s">
        <v>207</v>
      </c>
      <c r="P227" s="3" t="s">
        <v>60</v>
      </c>
      <c r="T227" s="3" t="s">
        <v>957</v>
      </c>
    </row>
    <row r="228" spans="1:21" ht="89.25" x14ac:dyDescent="0.2">
      <c r="A228" s="14">
        <v>41107.468587962961</v>
      </c>
      <c r="B228" s="32" t="s">
        <v>1908</v>
      </c>
      <c r="C228" s="15">
        <v>515</v>
      </c>
      <c r="D228" s="15">
        <v>930</v>
      </c>
      <c r="E228" s="15" t="s">
        <v>958</v>
      </c>
      <c r="F228" s="16" t="s">
        <v>786</v>
      </c>
      <c r="G228" s="16" t="s">
        <v>78</v>
      </c>
      <c r="H228" s="16" t="s">
        <v>959</v>
      </c>
      <c r="I228" s="15" t="s">
        <v>960</v>
      </c>
      <c r="J228" s="15" t="s">
        <v>23</v>
      </c>
      <c r="K228" s="17"/>
      <c r="L228" s="15" t="s">
        <v>24</v>
      </c>
      <c r="M228" s="17"/>
      <c r="N228" s="18">
        <v>40602</v>
      </c>
      <c r="O228" s="18">
        <v>40602</v>
      </c>
      <c r="P228" s="15" t="s">
        <v>38</v>
      </c>
      <c r="Q228" s="17"/>
      <c r="R228" s="15" t="s">
        <v>39</v>
      </c>
      <c r="S228" s="17"/>
      <c r="T228" s="17"/>
      <c r="U228" s="17"/>
    </row>
    <row r="229" spans="1:21" ht="89.25" x14ac:dyDescent="0.2">
      <c r="A229" s="14">
        <v>41107.468587962961</v>
      </c>
      <c r="B229" s="32" t="s">
        <v>1908</v>
      </c>
      <c r="C229" s="15">
        <v>516</v>
      </c>
      <c r="D229" s="15">
        <v>931</v>
      </c>
      <c r="E229" s="15" t="s">
        <v>961</v>
      </c>
      <c r="F229" s="16" t="s">
        <v>786</v>
      </c>
      <c r="G229" s="16" t="s">
        <v>78</v>
      </c>
      <c r="H229" s="15" t="s">
        <v>34</v>
      </c>
      <c r="I229" s="15" t="s">
        <v>962</v>
      </c>
      <c r="J229" s="15" t="s">
        <v>23</v>
      </c>
      <c r="K229" s="17"/>
      <c r="L229" s="15" t="s">
        <v>24</v>
      </c>
      <c r="M229" s="17"/>
      <c r="N229" s="18">
        <v>40595</v>
      </c>
      <c r="O229" s="18">
        <v>40595</v>
      </c>
      <c r="P229" s="15" t="s">
        <v>38</v>
      </c>
      <c r="Q229" s="17"/>
      <c r="R229" s="15" t="s">
        <v>39</v>
      </c>
      <c r="S229" s="17"/>
      <c r="T229" s="17"/>
      <c r="U229" s="17"/>
    </row>
    <row r="230" spans="1:21" ht="127.5" x14ac:dyDescent="0.2">
      <c r="A230" s="14">
        <v>41107.473993055559</v>
      </c>
      <c r="B230" s="32" t="s">
        <v>1908</v>
      </c>
      <c r="C230" s="15">
        <v>517</v>
      </c>
      <c r="D230" s="15">
        <v>932</v>
      </c>
      <c r="E230" s="15" t="s">
        <v>963</v>
      </c>
      <c r="F230" s="16" t="s">
        <v>554</v>
      </c>
      <c r="G230" s="17"/>
      <c r="H230" s="15" t="s">
        <v>500</v>
      </c>
      <c r="I230" s="15" t="s">
        <v>964</v>
      </c>
      <c r="J230" s="15" t="s">
        <v>23</v>
      </c>
      <c r="K230" s="17"/>
      <c r="L230" s="15" t="s">
        <v>24</v>
      </c>
      <c r="M230" s="17"/>
      <c r="N230" s="18">
        <v>40516</v>
      </c>
      <c r="O230" s="18">
        <v>40516</v>
      </c>
      <c r="P230" s="15" t="s">
        <v>38</v>
      </c>
      <c r="Q230" s="15">
        <v>518</v>
      </c>
      <c r="R230" s="17"/>
      <c r="S230" s="17"/>
      <c r="T230" s="17"/>
      <c r="U230" s="17"/>
    </row>
    <row r="231" spans="1:21" ht="127.5" x14ac:dyDescent="0.2">
      <c r="A231" s="14">
        <v>41107.473993055559</v>
      </c>
      <c r="B231" s="32" t="s">
        <v>1908</v>
      </c>
      <c r="C231" s="15">
        <v>518</v>
      </c>
      <c r="D231" s="15">
        <v>932</v>
      </c>
      <c r="E231" s="15" t="s">
        <v>965</v>
      </c>
      <c r="F231" s="16" t="s">
        <v>554</v>
      </c>
      <c r="G231" s="17"/>
      <c r="H231" s="15" t="s">
        <v>500</v>
      </c>
      <c r="I231" s="15" t="s">
        <v>966</v>
      </c>
      <c r="J231" s="15" t="s">
        <v>23</v>
      </c>
      <c r="K231" s="17"/>
      <c r="L231" s="15" t="s">
        <v>24</v>
      </c>
      <c r="M231" s="17"/>
      <c r="N231" s="18">
        <v>40516</v>
      </c>
      <c r="O231" s="18">
        <v>40516</v>
      </c>
      <c r="P231" s="15" t="s">
        <v>38</v>
      </c>
      <c r="Q231" s="15">
        <v>517</v>
      </c>
      <c r="R231" s="17"/>
      <c r="S231" s="17"/>
      <c r="T231" s="17"/>
      <c r="U231" s="17"/>
    </row>
    <row r="232" spans="1:21" ht="127.5" x14ac:dyDescent="0.2">
      <c r="A232" s="14">
        <v>41107.478113425925</v>
      </c>
      <c r="B232" s="32" t="s">
        <v>1908</v>
      </c>
      <c r="C232" s="15">
        <v>519</v>
      </c>
      <c r="D232" s="15">
        <v>933</v>
      </c>
      <c r="E232" s="15" t="s">
        <v>967</v>
      </c>
      <c r="F232" s="16" t="s">
        <v>786</v>
      </c>
      <c r="G232" s="16" t="s">
        <v>78</v>
      </c>
      <c r="H232" s="15" t="s">
        <v>968</v>
      </c>
      <c r="I232" s="15" t="s">
        <v>969</v>
      </c>
      <c r="J232" s="15" t="s">
        <v>23</v>
      </c>
      <c r="K232" s="17"/>
      <c r="L232" s="15" t="s">
        <v>24</v>
      </c>
      <c r="M232" s="17"/>
      <c r="N232" s="18">
        <v>40567</v>
      </c>
      <c r="O232" s="18">
        <v>40567</v>
      </c>
      <c r="P232" s="15" t="s">
        <v>38</v>
      </c>
      <c r="Q232" s="15">
        <v>520</v>
      </c>
      <c r="R232" s="15" t="s">
        <v>970</v>
      </c>
      <c r="S232" s="17"/>
      <c r="T232" s="17"/>
      <c r="U232" s="17"/>
    </row>
    <row r="233" spans="1:21" ht="127.5" x14ac:dyDescent="0.2">
      <c r="A233" s="14">
        <v>41107.478113425925</v>
      </c>
      <c r="B233" s="32" t="s">
        <v>1908</v>
      </c>
      <c r="C233" s="15">
        <v>520</v>
      </c>
      <c r="D233" s="15">
        <v>933</v>
      </c>
      <c r="E233" s="15" t="s">
        <v>971</v>
      </c>
      <c r="F233" s="16" t="s">
        <v>786</v>
      </c>
      <c r="G233" s="16" t="s">
        <v>78</v>
      </c>
      <c r="H233" s="15" t="s">
        <v>968</v>
      </c>
      <c r="I233" s="15" t="s">
        <v>972</v>
      </c>
      <c r="J233" s="15" t="s">
        <v>23</v>
      </c>
      <c r="K233" s="17"/>
      <c r="L233" s="15" t="s">
        <v>24</v>
      </c>
      <c r="M233" s="17"/>
      <c r="N233" s="18">
        <v>40567</v>
      </c>
      <c r="O233" s="18">
        <v>40567</v>
      </c>
      <c r="P233" s="15" t="s">
        <v>38</v>
      </c>
      <c r="Q233" s="15">
        <v>519</v>
      </c>
      <c r="R233" s="15" t="s">
        <v>970</v>
      </c>
      <c r="S233" s="17"/>
      <c r="T233" s="17"/>
      <c r="U233" s="17"/>
    </row>
    <row r="234" spans="1:21" ht="114.75" x14ac:dyDescent="0.2">
      <c r="A234" s="14">
        <v>41107.485914351855</v>
      </c>
      <c r="B234" s="32" t="s">
        <v>1908</v>
      </c>
      <c r="C234" s="15">
        <v>521</v>
      </c>
      <c r="D234" s="15">
        <v>935</v>
      </c>
      <c r="E234" s="15" t="s">
        <v>973</v>
      </c>
      <c r="F234" s="17"/>
      <c r="G234" s="17"/>
      <c r="H234" s="15" t="s">
        <v>500</v>
      </c>
      <c r="I234" s="15" t="s">
        <v>974</v>
      </c>
      <c r="J234" s="15" t="s">
        <v>23</v>
      </c>
      <c r="K234" s="17"/>
      <c r="L234" s="15" t="s">
        <v>24</v>
      </c>
      <c r="M234" s="17"/>
      <c r="N234" s="18">
        <v>40231</v>
      </c>
      <c r="O234" s="18">
        <v>40231</v>
      </c>
      <c r="P234" s="15" t="s">
        <v>38</v>
      </c>
      <c r="Q234" s="17"/>
      <c r="R234" s="17"/>
      <c r="S234" s="17"/>
      <c r="T234" s="17"/>
      <c r="U234" s="17"/>
    </row>
    <row r="235" spans="1:21" ht="114.75" x14ac:dyDescent="0.2">
      <c r="A235" s="14">
        <v>41107.487604166665</v>
      </c>
      <c r="B235" s="32" t="s">
        <v>1908</v>
      </c>
      <c r="C235" s="15">
        <v>522</v>
      </c>
      <c r="D235" s="15">
        <v>936</v>
      </c>
      <c r="E235" s="15" t="s">
        <v>975</v>
      </c>
      <c r="F235" s="16" t="s">
        <v>786</v>
      </c>
      <c r="G235" s="16" t="s">
        <v>78</v>
      </c>
      <c r="H235" s="15" t="s">
        <v>34</v>
      </c>
      <c r="I235" s="15" t="s">
        <v>976</v>
      </c>
      <c r="J235" s="15" t="s">
        <v>23</v>
      </c>
      <c r="K235" s="17"/>
      <c r="L235" s="15" t="s">
        <v>24</v>
      </c>
      <c r="M235" s="17"/>
      <c r="N235" s="18">
        <v>40514</v>
      </c>
      <c r="O235" s="18">
        <v>40514</v>
      </c>
      <c r="P235" s="15" t="s">
        <v>38</v>
      </c>
      <c r="Q235" s="17"/>
      <c r="R235" s="15" t="s">
        <v>39</v>
      </c>
      <c r="S235" s="17"/>
      <c r="T235" s="17"/>
      <c r="U235" s="17"/>
    </row>
    <row r="236" spans="1:21" ht="89.25" x14ac:dyDescent="0.2">
      <c r="A236" s="14">
        <v>41107.489872685182</v>
      </c>
      <c r="B236" s="32" t="s">
        <v>1908</v>
      </c>
      <c r="C236" s="15">
        <v>523</v>
      </c>
      <c r="D236" s="15">
        <v>937</v>
      </c>
      <c r="E236" s="15" t="s">
        <v>977</v>
      </c>
      <c r="F236" s="17"/>
      <c r="G236" s="17"/>
      <c r="H236" s="15" t="s">
        <v>500</v>
      </c>
      <c r="I236" s="15" t="s">
        <v>978</v>
      </c>
      <c r="J236" s="15" t="s">
        <v>23</v>
      </c>
      <c r="K236" s="17"/>
      <c r="L236" s="15" t="s">
        <v>24</v>
      </c>
      <c r="M236" s="17"/>
      <c r="N236" s="18">
        <v>40448</v>
      </c>
      <c r="O236" s="18">
        <v>40448</v>
      </c>
      <c r="P236" s="15" t="s">
        <v>38</v>
      </c>
      <c r="Q236" s="15">
        <v>524</v>
      </c>
      <c r="R236" s="17"/>
      <c r="S236" s="17"/>
      <c r="T236" s="17"/>
      <c r="U236" s="17"/>
    </row>
    <row r="237" spans="1:21" ht="89.25" x14ac:dyDescent="0.2">
      <c r="A237" s="14">
        <v>41107.489872685182</v>
      </c>
      <c r="B237" s="32" t="s">
        <v>1908</v>
      </c>
      <c r="C237" s="15">
        <v>524</v>
      </c>
      <c r="D237" s="15">
        <v>937</v>
      </c>
      <c r="E237" s="15" t="s">
        <v>979</v>
      </c>
      <c r="F237" s="17"/>
      <c r="G237" s="17"/>
      <c r="H237" s="15" t="s">
        <v>500</v>
      </c>
      <c r="I237" s="15" t="s">
        <v>980</v>
      </c>
      <c r="J237" s="15" t="s">
        <v>23</v>
      </c>
      <c r="K237" s="17"/>
      <c r="L237" s="15" t="s">
        <v>24</v>
      </c>
      <c r="M237" s="17"/>
      <c r="N237" s="18">
        <v>40448</v>
      </c>
      <c r="O237" s="18">
        <v>40448</v>
      </c>
      <c r="P237" s="15" t="s">
        <v>38</v>
      </c>
      <c r="Q237" s="15">
        <v>523</v>
      </c>
      <c r="R237" s="17"/>
      <c r="S237" s="17"/>
      <c r="T237" s="17"/>
      <c r="U237" s="17"/>
    </row>
    <row r="238" spans="1:21" ht="76.5" x14ac:dyDescent="0.2">
      <c r="A238" s="14">
        <v>41107.497615740744</v>
      </c>
      <c r="B238" s="32" t="s">
        <v>1908</v>
      </c>
      <c r="C238" s="15">
        <v>525</v>
      </c>
      <c r="D238" s="15">
        <v>939</v>
      </c>
      <c r="E238" s="15" t="s">
        <v>981</v>
      </c>
      <c r="F238" s="16" t="s">
        <v>786</v>
      </c>
      <c r="G238" s="16" t="s">
        <v>78</v>
      </c>
      <c r="H238" s="15" t="s">
        <v>34</v>
      </c>
      <c r="I238" s="15" t="s">
        <v>982</v>
      </c>
      <c r="J238" s="15" t="s">
        <v>23</v>
      </c>
      <c r="K238" s="17"/>
      <c r="L238" s="15" t="s">
        <v>24</v>
      </c>
      <c r="M238" s="17"/>
      <c r="N238" s="18">
        <v>40652</v>
      </c>
      <c r="O238" s="18">
        <v>40652</v>
      </c>
      <c r="P238" s="15" t="s">
        <v>38</v>
      </c>
      <c r="Q238" s="17"/>
      <c r="R238" s="17"/>
      <c r="S238" s="17"/>
      <c r="T238" s="17"/>
      <c r="U238" s="17"/>
    </row>
    <row r="239" spans="1:21" ht="127.5" x14ac:dyDescent="0.2">
      <c r="A239" s="14">
        <v>41107.357187499998</v>
      </c>
      <c r="B239" s="32" t="s">
        <v>1908</v>
      </c>
      <c r="C239" s="15">
        <v>526</v>
      </c>
      <c r="D239" s="15">
        <v>888</v>
      </c>
      <c r="E239" s="15" t="s">
        <v>983</v>
      </c>
      <c r="F239" s="16" t="s">
        <v>786</v>
      </c>
      <c r="G239" s="16" t="s">
        <v>78</v>
      </c>
      <c r="H239" s="15" t="s">
        <v>34</v>
      </c>
      <c r="I239" s="15" t="s">
        <v>984</v>
      </c>
      <c r="J239" s="15" t="s">
        <v>23</v>
      </c>
      <c r="K239" s="17"/>
      <c r="L239" s="15" t="s">
        <v>24</v>
      </c>
      <c r="M239" s="17"/>
      <c r="N239" s="18">
        <v>39605</v>
      </c>
      <c r="O239" s="18">
        <v>39605</v>
      </c>
      <c r="P239" s="15" t="s">
        <v>38</v>
      </c>
      <c r="Q239" s="15" t="s">
        <v>985</v>
      </c>
      <c r="R239" s="15" t="s">
        <v>27</v>
      </c>
      <c r="S239" s="17"/>
      <c r="T239" s="15" t="s">
        <v>986</v>
      </c>
      <c r="U239" s="17"/>
    </row>
    <row r="240" spans="1:21" ht="140.25" x14ac:dyDescent="0.2">
      <c r="A240" s="14">
        <v>41107.50712962963</v>
      </c>
      <c r="B240" s="32" t="s">
        <v>1908</v>
      </c>
      <c r="C240" s="15">
        <v>527</v>
      </c>
      <c r="D240" s="15">
        <v>888</v>
      </c>
      <c r="E240" s="15" t="s">
        <v>987</v>
      </c>
      <c r="F240" s="16" t="s">
        <v>786</v>
      </c>
      <c r="G240" s="16" t="s">
        <v>78</v>
      </c>
      <c r="H240" s="15" t="s">
        <v>34</v>
      </c>
      <c r="I240" s="15" t="s">
        <v>988</v>
      </c>
      <c r="J240" s="15" t="s">
        <v>23</v>
      </c>
      <c r="K240" s="17"/>
      <c r="L240" s="15" t="s">
        <v>24</v>
      </c>
      <c r="M240" s="17"/>
      <c r="N240" s="18">
        <v>39604</v>
      </c>
      <c r="O240" s="18">
        <v>39604</v>
      </c>
      <c r="P240" s="15" t="s">
        <v>38</v>
      </c>
      <c r="Q240" s="15" t="s">
        <v>985</v>
      </c>
      <c r="R240" s="15" t="s">
        <v>27</v>
      </c>
      <c r="S240" s="17"/>
      <c r="T240" s="15" t="s">
        <v>989</v>
      </c>
      <c r="U240" s="17"/>
    </row>
    <row r="241" spans="1:21" ht="140.25" x14ac:dyDescent="0.2">
      <c r="A241" s="14">
        <v>41107.510462962964</v>
      </c>
      <c r="B241" s="32" t="s">
        <v>1908</v>
      </c>
      <c r="C241" s="15">
        <v>528</v>
      </c>
      <c r="D241" s="15">
        <v>888</v>
      </c>
      <c r="E241" s="15" t="s">
        <v>990</v>
      </c>
      <c r="F241" s="16" t="s">
        <v>786</v>
      </c>
      <c r="G241" s="16" t="s">
        <v>78</v>
      </c>
      <c r="H241" s="15" t="s">
        <v>34</v>
      </c>
      <c r="I241" s="15" t="s">
        <v>991</v>
      </c>
      <c r="J241" s="15" t="s">
        <v>23</v>
      </c>
      <c r="K241" s="17"/>
      <c r="L241" s="15">
        <v>80</v>
      </c>
      <c r="M241" s="17"/>
      <c r="N241" s="18">
        <v>39603</v>
      </c>
      <c r="O241" s="18">
        <v>39603</v>
      </c>
      <c r="P241" s="15" t="s">
        <v>38</v>
      </c>
      <c r="Q241" s="15" t="s">
        <v>985</v>
      </c>
      <c r="R241" s="15" t="s">
        <v>27</v>
      </c>
      <c r="S241" s="17"/>
      <c r="T241" s="17"/>
      <c r="U241" s="17"/>
    </row>
    <row r="242" spans="1:21" ht="140.25" x14ac:dyDescent="0.2">
      <c r="A242" s="14">
        <v>41107.510462962964</v>
      </c>
      <c r="B242" s="32" t="s">
        <v>1908</v>
      </c>
      <c r="C242" s="15">
        <v>529</v>
      </c>
      <c r="D242" s="15">
        <v>888</v>
      </c>
      <c r="E242" s="15" t="s">
        <v>992</v>
      </c>
      <c r="F242" s="16" t="s">
        <v>786</v>
      </c>
      <c r="G242" s="16" t="s">
        <v>78</v>
      </c>
      <c r="H242" s="15" t="s">
        <v>34</v>
      </c>
      <c r="I242" s="15" t="s">
        <v>993</v>
      </c>
      <c r="J242" s="15" t="s">
        <v>23</v>
      </c>
      <c r="K242" s="17"/>
      <c r="L242" s="15">
        <v>80</v>
      </c>
      <c r="M242" s="17"/>
      <c r="N242" s="18">
        <v>39603</v>
      </c>
      <c r="O242" s="18">
        <v>39603</v>
      </c>
      <c r="P242" s="15" t="s">
        <v>38</v>
      </c>
      <c r="Q242" s="15" t="s">
        <v>985</v>
      </c>
      <c r="R242" s="15" t="s">
        <v>27</v>
      </c>
      <c r="S242" s="15" t="s">
        <v>994</v>
      </c>
      <c r="T242" s="17"/>
      <c r="U242" s="17"/>
    </row>
    <row r="243" spans="1:21" ht="89.25" x14ac:dyDescent="0.2">
      <c r="A243" s="14">
        <v>41107.518275462964</v>
      </c>
      <c r="B243" s="32" t="s">
        <v>1908</v>
      </c>
      <c r="C243" s="15">
        <v>530</v>
      </c>
      <c r="D243" s="15">
        <v>930</v>
      </c>
      <c r="E243" s="15" t="s">
        <v>995</v>
      </c>
      <c r="F243" s="16" t="s">
        <v>786</v>
      </c>
      <c r="G243" s="16" t="s">
        <v>78</v>
      </c>
      <c r="H243" s="15" t="s">
        <v>34</v>
      </c>
      <c r="I243" s="15" t="s">
        <v>996</v>
      </c>
      <c r="J243" s="15" t="s">
        <v>23</v>
      </c>
      <c r="K243" s="17"/>
      <c r="L243" s="15" t="s">
        <v>24</v>
      </c>
      <c r="M243" s="17"/>
      <c r="N243" s="18">
        <v>40625</v>
      </c>
      <c r="O243" s="18">
        <v>40625</v>
      </c>
      <c r="P243" s="15" t="s">
        <v>38</v>
      </c>
      <c r="Q243" s="17"/>
      <c r="R243" s="15" t="s">
        <v>39</v>
      </c>
      <c r="S243" s="17"/>
      <c r="T243" s="17"/>
      <c r="U243" s="17"/>
    </row>
    <row r="244" spans="1:21" ht="89.25" x14ac:dyDescent="0.2">
      <c r="A244" s="14">
        <v>41107.520138888889</v>
      </c>
      <c r="B244" s="32" t="s">
        <v>1908</v>
      </c>
      <c r="C244" s="15">
        <v>531</v>
      </c>
      <c r="D244" s="15">
        <v>940</v>
      </c>
      <c r="E244" s="15" t="s">
        <v>997</v>
      </c>
      <c r="F244" s="16" t="s">
        <v>998</v>
      </c>
      <c r="G244" s="16" t="s">
        <v>78</v>
      </c>
      <c r="H244" s="15" t="s">
        <v>34</v>
      </c>
      <c r="I244" s="15" t="s">
        <v>999</v>
      </c>
      <c r="J244" s="15" t="s">
        <v>23</v>
      </c>
      <c r="K244" s="17"/>
      <c r="L244" s="15" t="s">
        <v>24</v>
      </c>
      <c r="M244" s="17"/>
      <c r="N244" s="18">
        <v>40661</v>
      </c>
      <c r="O244" s="18">
        <v>40661</v>
      </c>
      <c r="P244" s="15" t="s">
        <v>38</v>
      </c>
      <c r="Q244" s="17"/>
      <c r="R244" s="15" t="s">
        <v>39</v>
      </c>
      <c r="S244" s="17"/>
      <c r="T244" s="17"/>
      <c r="U244" s="17"/>
    </row>
    <row r="245" spans="1:21" ht="51" x14ac:dyDescent="0.2">
      <c r="A245" s="5">
        <v>41095.50886574074</v>
      </c>
      <c r="B245" s="32" t="s">
        <v>1908</v>
      </c>
      <c r="C245" s="3">
        <v>227</v>
      </c>
      <c r="E245" s="3" t="s">
        <v>1000</v>
      </c>
      <c r="F245" s="3" t="s">
        <v>500</v>
      </c>
      <c r="G245" s="3" t="s">
        <v>122</v>
      </c>
      <c r="H245" s="3" t="s">
        <v>1001</v>
      </c>
      <c r="I245" s="6"/>
      <c r="J245" s="3" t="s">
        <v>58</v>
      </c>
      <c r="L245" s="3" t="s">
        <v>840</v>
      </c>
      <c r="O245" s="7">
        <v>38642</v>
      </c>
      <c r="P245" s="3" t="s">
        <v>110</v>
      </c>
      <c r="Q245" s="3">
        <v>228</v>
      </c>
      <c r="T245" s="3" t="s">
        <v>1002</v>
      </c>
    </row>
    <row r="246" spans="1:21" ht="51" x14ac:dyDescent="0.2">
      <c r="A246" s="5">
        <v>41095.509872685187</v>
      </c>
      <c r="B246" s="32" t="s">
        <v>1908</v>
      </c>
      <c r="C246" s="3">
        <v>228</v>
      </c>
      <c r="E246" s="3" t="s">
        <v>1003</v>
      </c>
      <c r="F246" s="3" t="s">
        <v>500</v>
      </c>
      <c r="G246" s="3" t="s">
        <v>122</v>
      </c>
      <c r="H246" s="3" t="s">
        <v>864</v>
      </c>
      <c r="I246" s="6"/>
      <c r="J246" s="3" t="s">
        <v>58</v>
      </c>
      <c r="L246" s="3" t="s">
        <v>840</v>
      </c>
      <c r="O246" s="7">
        <v>38642</v>
      </c>
      <c r="P246" s="3" t="s">
        <v>110</v>
      </c>
      <c r="Q246" s="3">
        <v>227</v>
      </c>
      <c r="T246" s="3" t="s">
        <v>1004</v>
      </c>
    </row>
    <row r="247" spans="1:21" ht="89.25" x14ac:dyDescent="0.2">
      <c r="A247" s="5">
        <v>41095.513287037036</v>
      </c>
      <c r="B247" s="32" t="s">
        <v>1908</v>
      </c>
      <c r="C247" s="3">
        <v>229</v>
      </c>
      <c r="E247" s="3" t="s">
        <v>1005</v>
      </c>
      <c r="F247" s="3" t="s">
        <v>21</v>
      </c>
      <c r="H247" s="3" t="s">
        <v>22</v>
      </c>
      <c r="I247" s="9" t="s">
        <v>1006</v>
      </c>
      <c r="J247" s="3" t="s">
        <v>58</v>
      </c>
      <c r="L247" s="3" t="s">
        <v>840</v>
      </c>
      <c r="O247" s="7">
        <v>38665</v>
      </c>
      <c r="P247" s="3" t="s">
        <v>110</v>
      </c>
      <c r="Q247" s="3" t="s">
        <v>1007</v>
      </c>
      <c r="R247" s="3" t="s">
        <v>39</v>
      </c>
      <c r="T247" s="3" t="s">
        <v>1008</v>
      </c>
    </row>
    <row r="248" spans="1:21" ht="25.5" x14ac:dyDescent="0.2">
      <c r="A248" s="5">
        <v>41095.514803240738</v>
      </c>
      <c r="B248" s="32" t="s">
        <v>1908</v>
      </c>
      <c r="C248" s="3">
        <v>230</v>
      </c>
      <c r="E248" s="3" t="s">
        <v>1009</v>
      </c>
      <c r="F248" s="3" t="s">
        <v>21</v>
      </c>
      <c r="H248" s="3" t="s">
        <v>22</v>
      </c>
      <c r="I248" s="6"/>
      <c r="J248" s="3" t="s">
        <v>23</v>
      </c>
      <c r="L248" s="3">
        <v>80</v>
      </c>
      <c r="O248" s="7">
        <v>38665</v>
      </c>
      <c r="P248" s="3" t="s">
        <v>38</v>
      </c>
      <c r="Q248" s="3" t="s">
        <v>1010</v>
      </c>
      <c r="T248" s="3" t="s">
        <v>1011</v>
      </c>
    </row>
    <row r="249" spans="1:21" ht="63.75" x14ac:dyDescent="0.2">
      <c r="A249" s="5">
        <v>41095.517500000002</v>
      </c>
      <c r="B249" s="32" t="s">
        <v>1908</v>
      </c>
      <c r="C249" s="3">
        <v>231</v>
      </c>
      <c r="E249" s="3" t="s">
        <v>1012</v>
      </c>
      <c r="F249" s="3" t="s">
        <v>21</v>
      </c>
      <c r="H249" s="3" t="s">
        <v>22</v>
      </c>
      <c r="I249" s="9" t="s">
        <v>1013</v>
      </c>
      <c r="J249" s="3" t="s">
        <v>58</v>
      </c>
      <c r="L249" s="3" t="s">
        <v>840</v>
      </c>
      <c r="O249" s="7">
        <v>38812</v>
      </c>
      <c r="P249" s="3" t="s">
        <v>110</v>
      </c>
      <c r="Q249" s="3" t="s">
        <v>1014</v>
      </c>
      <c r="R249" s="3" t="s">
        <v>39</v>
      </c>
      <c r="T249" s="3" t="s">
        <v>1015</v>
      </c>
    </row>
    <row r="250" spans="1:21" ht="25.5" x14ac:dyDescent="0.2">
      <c r="A250" s="5">
        <v>41095.519895833335</v>
      </c>
      <c r="B250" s="32" t="s">
        <v>1908</v>
      </c>
      <c r="C250" s="3">
        <v>232</v>
      </c>
      <c r="E250" s="3" t="s">
        <v>1016</v>
      </c>
      <c r="F250" s="3" t="s">
        <v>21</v>
      </c>
      <c r="H250" s="3" t="s">
        <v>22</v>
      </c>
      <c r="I250" s="9" t="s">
        <v>1017</v>
      </c>
      <c r="J250" s="3" t="s">
        <v>23</v>
      </c>
      <c r="L250" s="3">
        <v>80</v>
      </c>
      <c r="O250" s="7">
        <v>38812</v>
      </c>
      <c r="P250" s="3" t="s">
        <v>38</v>
      </c>
      <c r="Q250" s="3" t="s">
        <v>1018</v>
      </c>
      <c r="R250" s="3" t="s">
        <v>39</v>
      </c>
      <c r="T250" s="3" t="s">
        <v>1019</v>
      </c>
    </row>
    <row r="251" spans="1:21" ht="25.5" x14ac:dyDescent="0.2">
      <c r="A251" s="5">
        <v>41095.521736111114</v>
      </c>
      <c r="B251" s="32" t="s">
        <v>1908</v>
      </c>
      <c r="C251" s="3">
        <v>233</v>
      </c>
      <c r="E251" s="3" t="s">
        <v>1020</v>
      </c>
      <c r="F251" s="3" t="s">
        <v>21</v>
      </c>
      <c r="H251" s="3" t="s">
        <v>22</v>
      </c>
      <c r="I251" s="9" t="s">
        <v>1021</v>
      </c>
      <c r="J251" s="3" t="s">
        <v>23</v>
      </c>
      <c r="L251" s="3" t="s">
        <v>811</v>
      </c>
      <c r="O251" s="7">
        <v>38812</v>
      </c>
      <c r="P251" s="3" t="s">
        <v>38</v>
      </c>
      <c r="Q251" s="3" t="s">
        <v>1022</v>
      </c>
      <c r="R251" s="3" t="s">
        <v>39</v>
      </c>
      <c r="T251" s="3" t="s">
        <v>1023</v>
      </c>
    </row>
    <row r="252" spans="1:21" ht="51" x14ac:dyDescent="0.2">
      <c r="A252" s="5">
        <v>41095.536400462966</v>
      </c>
      <c r="B252" s="32" t="s">
        <v>1908</v>
      </c>
      <c r="C252" s="3">
        <v>234</v>
      </c>
      <c r="E252" s="3" t="s">
        <v>1024</v>
      </c>
      <c r="F252" s="3" t="s">
        <v>21</v>
      </c>
      <c r="H252" s="3" t="s">
        <v>34</v>
      </c>
      <c r="I252" s="9" t="s">
        <v>1025</v>
      </c>
      <c r="J252" s="3" t="s">
        <v>58</v>
      </c>
      <c r="L252" s="3" t="s">
        <v>840</v>
      </c>
      <c r="O252" s="7">
        <v>37323</v>
      </c>
      <c r="P252" s="3" t="s">
        <v>60</v>
      </c>
      <c r="S252" s="3" t="s">
        <v>1026</v>
      </c>
      <c r="T252" s="3" t="s">
        <v>1027</v>
      </c>
    </row>
    <row r="253" spans="1:21" ht="38.25" x14ac:dyDescent="0.2">
      <c r="A253" s="5">
        <v>41095.538738425923</v>
      </c>
      <c r="B253" s="32" t="s">
        <v>1908</v>
      </c>
      <c r="C253" s="3">
        <v>235</v>
      </c>
      <c r="E253" s="3" t="s">
        <v>1028</v>
      </c>
      <c r="F253" s="3" t="s">
        <v>21</v>
      </c>
      <c r="H253" s="3" t="s">
        <v>22</v>
      </c>
      <c r="I253" s="9" t="s">
        <v>1029</v>
      </c>
      <c r="J253" s="3" t="s">
        <v>58</v>
      </c>
      <c r="L253" s="3" t="s">
        <v>840</v>
      </c>
      <c r="O253" s="7">
        <v>37930</v>
      </c>
      <c r="P253" s="3" t="s">
        <v>60</v>
      </c>
      <c r="R253" s="3" t="s">
        <v>39</v>
      </c>
      <c r="S253" s="3" t="s">
        <v>1026</v>
      </c>
      <c r="T253" s="3" t="s">
        <v>1027</v>
      </c>
    </row>
    <row r="254" spans="1:21" ht="76.5" x14ac:dyDescent="0.2">
      <c r="A254" s="5">
        <v>41095.541990740741</v>
      </c>
      <c r="B254" s="32" t="s">
        <v>1908</v>
      </c>
      <c r="C254" s="3">
        <v>236</v>
      </c>
      <c r="E254" s="3" t="s">
        <v>1030</v>
      </c>
      <c r="F254" s="3" t="s">
        <v>564</v>
      </c>
      <c r="G254" s="3" t="s">
        <v>1031</v>
      </c>
      <c r="H254" s="3" t="s">
        <v>500</v>
      </c>
      <c r="I254" s="9" t="s">
        <v>1032</v>
      </c>
      <c r="J254" s="3" t="s">
        <v>58</v>
      </c>
      <c r="L254" s="3" t="s">
        <v>840</v>
      </c>
      <c r="O254" s="7">
        <v>37721</v>
      </c>
      <c r="P254" s="3" t="s">
        <v>110</v>
      </c>
      <c r="R254" s="3" t="s">
        <v>27</v>
      </c>
      <c r="T254" s="3" t="s">
        <v>1033</v>
      </c>
    </row>
    <row r="255" spans="1:21" ht="38.25" x14ac:dyDescent="0.2">
      <c r="A255" s="5">
        <v>41095.544189814813</v>
      </c>
      <c r="B255" s="32" t="s">
        <v>1908</v>
      </c>
      <c r="C255" s="3">
        <v>237</v>
      </c>
      <c r="E255" s="3" t="s">
        <v>1034</v>
      </c>
      <c r="F255" s="3" t="s">
        <v>21</v>
      </c>
      <c r="H255" s="3" t="s">
        <v>22</v>
      </c>
      <c r="I255" s="9" t="s">
        <v>1035</v>
      </c>
      <c r="J255" s="3" t="s">
        <v>58</v>
      </c>
      <c r="L255" s="3" t="s">
        <v>840</v>
      </c>
      <c r="O255" s="7">
        <v>37655</v>
      </c>
      <c r="P255" s="3" t="s">
        <v>60</v>
      </c>
      <c r="R255" s="3" t="s">
        <v>39</v>
      </c>
    </row>
    <row r="256" spans="1:21" ht="38.25" x14ac:dyDescent="0.2">
      <c r="A256" s="5">
        <v>41095.548321759263</v>
      </c>
      <c r="B256" s="32" t="s">
        <v>1908</v>
      </c>
      <c r="C256" s="3">
        <v>238</v>
      </c>
      <c r="E256" s="3" t="s">
        <v>1036</v>
      </c>
      <c r="F256" s="3" t="s">
        <v>753</v>
      </c>
      <c r="H256" s="3" t="s">
        <v>22</v>
      </c>
      <c r="I256" s="9" t="s">
        <v>1037</v>
      </c>
      <c r="J256" s="3" t="s">
        <v>23</v>
      </c>
      <c r="L256" s="3" t="s">
        <v>840</v>
      </c>
      <c r="O256" s="7">
        <v>38294</v>
      </c>
      <c r="P256" s="3" t="s">
        <v>60</v>
      </c>
      <c r="R256" s="3" t="s">
        <v>39</v>
      </c>
      <c r="T256" s="3" t="s">
        <v>1038</v>
      </c>
    </row>
    <row r="257" spans="1:20" ht="25.5" x14ac:dyDescent="0.2">
      <c r="A257" s="5">
        <v>41095.549710648149</v>
      </c>
      <c r="B257" s="32" t="s">
        <v>1908</v>
      </c>
      <c r="C257" s="3">
        <v>239</v>
      </c>
      <c r="E257" s="3" t="s">
        <v>1039</v>
      </c>
      <c r="F257" s="3" t="s">
        <v>564</v>
      </c>
      <c r="G257" s="3" t="s">
        <v>1040</v>
      </c>
      <c r="H257" s="3" t="s">
        <v>500</v>
      </c>
      <c r="I257" s="9" t="s">
        <v>1041</v>
      </c>
      <c r="J257" s="3" t="s">
        <v>58</v>
      </c>
      <c r="L257" s="3" t="s">
        <v>840</v>
      </c>
      <c r="O257" s="7">
        <v>38302</v>
      </c>
      <c r="P257" s="3" t="s">
        <v>60</v>
      </c>
    </row>
    <row r="258" spans="1:20" ht="51" x14ac:dyDescent="0.2">
      <c r="A258" s="5">
        <v>41095.55300925926</v>
      </c>
      <c r="B258" s="32" t="s">
        <v>1908</v>
      </c>
      <c r="C258" s="3">
        <v>240</v>
      </c>
      <c r="E258" s="3" t="s">
        <v>1042</v>
      </c>
      <c r="F258" s="3" t="s">
        <v>753</v>
      </c>
      <c r="H258" s="3" t="s">
        <v>22</v>
      </c>
      <c r="I258" s="9" t="s">
        <v>1043</v>
      </c>
      <c r="J258" s="3" t="s">
        <v>58</v>
      </c>
      <c r="L258" s="3" t="s">
        <v>840</v>
      </c>
      <c r="O258" s="7">
        <v>38097</v>
      </c>
      <c r="P258" s="3" t="s">
        <v>60</v>
      </c>
    </row>
    <row r="259" spans="1:20" ht="89.25" x14ac:dyDescent="0.2">
      <c r="A259" s="5">
        <v>41095.55741898148</v>
      </c>
      <c r="B259" s="32" t="s">
        <v>1908</v>
      </c>
      <c r="C259" s="3">
        <v>241</v>
      </c>
      <c r="E259" s="3" t="s">
        <v>1044</v>
      </c>
      <c r="F259" s="3" t="s">
        <v>753</v>
      </c>
      <c r="H259" s="3" t="s">
        <v>431</v>
      </c>
      <c r="I259" s="9" t="s">
        <v>1045</v>
      </c>
      <c r="J259" s="3" t="s">
        <v>58</v>
      </c>
      <c r="L259" s="3" t="s">
        <v>1046</v>
      </c>
      <c r="P259" s="3" t="s">
        <v>110</v>
      </c>
      <c r="T259" s="3" t="s">
        <v>1047</v>
      </c>
    </row>
    <row r="260" spans="1:20" ht="51" x14ac:dyDescent="0.2">
      <c r="A260" s="5">
        <v>41095.561909722222</v>
      </c>
      <c r="B260" s="32" t="s">
        <v>1908</v>
      </c>
      <c r="C260" s="3">
        <v>242</v>
      </c>
      <c r="E260" s="3" t="s">
        <v>1048</v>
      </c>
      <c r="F260" s="3" t="s">
        <v>753</v>
      </c>
      <c r="H260" s="3" t="s">
        <v>1049</v>
      </c>
      <c r="I260" s="9" t="s">
        <v>1050</v>
      </c>
      <c r="J260" s="3" t="s">
        <v>58</v>
      </c>
      <c r="L260" s="3" t="s">
        <v>840</v>
      </c>
      <c r="M260" s="11" t="s">
        <v>1051</v>
      </c>
      <c r="O260" s="7">
        <v>39504</v>
      </c>
      <c r="P260" s="3" t="s">
        <v>60</v>
      </c>
      <c r="T260" s="3" t="s">
        <v>1052</v>
      </c>
    </row>
    <row r="261" spans="1:20" ht="38.25" x14ac:dyDescent="0.2">
      <c r="A261" s="5">
        <v>41095.565254629626</v>
      </c>
      <c r="B261" s="32" t="s">
        <v>1908</v>
      </c>
      <c r="C261" s="3">
        <v>243</v>
      </c>
      <c r="E261" s="3" t="s">
        <v>1053</v>
      </c>
      <c r="F261" s="3" t="s">
        <v>753</v>
      </c>
      <c r="H261" s="3" t="s">
        <v>22</v>
      </c>
      <c r="I261" s="9" t="s">
        <v>1054</v>
      </c>
      <c r="J261" s="3" t="s">
        <v>58</v>
      </c>
      <c r="L261" s="3" t="s">
        <v>840</v>
      </c>
      <c r="O261" s="7">
        <v>39513</v>
      </c>
      <c r="P261" s="3" t="s">
        <v>60</v>
      </c>
    </row>
    <row r="262" spans="1:20" ht="51" x14ac:dyDescent="0.2">
      <c r="A262" s="5">
        <v>41095.567893518521</v>
      </c>
      <c r="B262" s="32" t="s">
        <v>1908</v>
      </c>
      <c r="C262" s="3">
        <v>244</v>
      </c>
      <c r="E262" s="3" t="s">
        <v>1055</v>
      </c>
      <c r="F262" s="3" t="s">
        <v>753</v>
      </c>
      <c r="H262" s="3" t="s">
        <v>22</v>
      </c>
      <c r="I262" s="9" t="s">
        <v>1056</v>
      </c>
      <c r="J262" s="3" t="s">
        <v>58</v>
      </c>
      <c r="L262" s="3" t="s">
        <v>840</v>
      </c>
      <c r="O262" s="7">
        <v>39938</v>
      </c>
      <c r="P262" s="3" t="s">
        <v>60</v>
      </c>
      <c r="Q262" s="3">
        <v>245</v>
      </c>
      <c r="R262" s="3" t="s">
        <v>39</v>
      </c>
      <c r="T262" s="3" t="s">
        <v>1057</v>
      </c>
    </row>
    <row r="263" spans="1:20" ht="51" x14ac:dyDescent="0.2">
      <c r="A263" s="5">
        <v>41095.5703587963</v>
      </c>
      <c r="B263" s="32" t="s">
        <v>1908</v>
      </c>
      <c r="C263" s="3">
        <v>245</v>
      </c>
      <c r="E263" s="3" t="s">
        <v>1058</v>
      </c>
      <c r="F263" s="3" t="s">
        <v>753</v>
      </c>
      <c r="H263" s="3" t="s">
        <v>22</v>
      </c>
      <c r="I263" s="9" t="s">
        <v>1059</v>
      </c>
      <c r="J263" s="3" t="s">
        <v>58</v>
      </c>
      <c r="L263" s="3" t="s">
        <v>840</v>
      </c>
      <c r="O263" s="7">
        <v>39938</v>
      </c>
      <c r="P263" s="3" t="s">
        <v>60</v>
      </c>
      <c r="Q263" s="3">
        <v>244</v>
      </c>
      <c r="R263" s="3" t="s">
        <v>39</v>
      </c>
      <c r="T263" s="3" t="s">
        <v>1060</v>
      </c>
    </row>
    <row r="264" spans="1:20" ht="51" x14ac:dyDescent="0.2">
      <c r="A264" s="5">
        <v>41095.574733796297</v>
      </c>
      <c r="B264" s="32" t="s">
        <v>1908</v>
      </c>
      <c r="C264" s="3">
        <v>246</v>
      </c>
      <c r="E264" s="3" t="s">
        <v>1061</v>
      </c>
      <c r="F264" s="3" t="s">
        <v>753</v>
      </c>
      <c r="H264" s="3" t="s">
        <v>1062</v>
      </c>
      <c r="I264" s="9" t="s">
        <v>1063</v>
      </c>
      <c r="J264" s="3" t="s">
        <v>58</v>
      </c>
      <c r="L264" s="3" t="s">
        <v>840</v>
      </c>
      <c r="O264" s="7">
        <v>40152</v>
      </c>
      <c r="P264" s="3" t="s">
        <v>110</v>
      </c>
      <c r="Q264" s="3">
        <v>247</v>
      </c>
      <c r="R264" s="3" t="s">
        <v>39</v>
      </c>
      <c r="T264" s="3" t="s">
        <v>1064</v>
      </c>
    </row>
    <row r="265" spans="1:20" ht="38.25" x14ac:dyDescent="0.2">
      <c r="A265" s="5">
        <v>41095.576585648145</v>
      </c>
      <c r="B265" s="32" t="s">
        <v>1908</v>
      </c>
      <c r="C265" s="3">
        <v>247</v>
      </c>
      <c r="E265" s="3" t="s">
        <v>1065</v>
      </c>
      <c r="F265" s="3" t="s">
        <v>753</v>
      </c>
      <c r="H265" s="3" t="s">
        <v>1066</v>
      </c>
      <c r="I265" s="9" t="s">
        <v>1067</v>
      </c>
      <c r="J265" s="3" t="s">
        <v>58</v>
      </c>
      <c r="L265" s="3" t="s">
        <v>840</v>
      </c>
      <c r="O265" s="7">
        <v>40152</v>
      </c>
      <c r="P265" s="3" t="s">
        <v>110</v>
      </c>
      <c r="Q265" s="3">
        <v>246</v>
      </c>
      <c r="R265" s="3" t="s">
        <v>39</v>
      </c>
      <c r="T265" s="3" t="s">
        <v>1068</v>
      </c>
    </row>
    <row r="266" spans="1:20" ht="66.75" x14ac:dyDescent="0.2">
      <c r="A266" s="5">
        <v>41095.579791666663</v>
      </c>
      <c r="B266" s="32" t="s">
        <v>1908</v>
      </c>
      <c r="C266" s="3">
        <v>248</v>
      </c>
      <c r="E266" s="3" t="s">
        <v>1069</v>
      </c>
      <c r="F266" s="3" t="s">
        <v>786</v>
      </c>
      <c r="G266" s="3" t="s">
        <v>122</v>
      </c>
      <c r="H266" s="3" t="s">
        <v>22</v>
      </c>
      <c r="I266" s="9" t="s">
        <v>1070</v>
      </c>
      <c r="J266" s="3" t="s">
        <v>58</v>
      </c>
      <c r="L266" s="3" t="s">
        <v>840</v>
      </c>
      <c r="O266" s="7">
        <v>39907</v>
      </c>
      <c r="P266" s="3" t="s">
        <v>110</v>
      </c>
      <c r="T266" s="3" t="s">
        <v>1071</v>
      </c>
    </row>
    <row r="267" spans="1:20" ht="51" x14ac:dyDescent="0.2">
      <c r="A267" s="5">
        <v>41095.58320601852</v>
      </c>
      <c r="B267" s="32" t="s">
        <v>1908</v>
      </c>
      <c r="C267" s="3">
        <v>249</v>
      </c>
      <c r="E267" s="3" t="s">
        <v>1072</v>
      </c>
      <c r="F267" s="3" t="s">
        <v>753</v>
      </c>
      <c r="H267" s="3" t="s">
        <v>22</v>
      </c>
      <c r="I267" s="9" t="s">
        <v>1073</v>
      </c>
      <c r="J267" s="3" t="s">
        <v>23</v>
      </c>
      <c r="L267" s="3" t="s">
        <v>811</v>
      </c>
      <c r="O267" s="7">
        <v>39917</v>
      </c>
      <c r="P267" s="3" t="s">
        <v>38</v>
      </c>
      <c r="Q267" s="3">
        <v>250</v>
      </c>
      <c r="T267" s="3" t="s">
        <v>1074</v>
      </c>
    </row>
    <row r="268" spans="1:20" ht="51" x14ac:dyDescent="0.2">
      <c r="A268" s="5">
        <v>41095.58556712963</v>
      </c>
      <c r="B268" s="32" t="s">
        <v>1908</v>
      </c>
      <c r="C268" s="3">
        <v>250</v>
      </c>
      <c r="E268" s="3" t="s">
        <v>1075</v>
      </c>
      <c r="F268" s="3" t="s">
        <v>753</v>
      </c>
      <c r="H268" s="3" t="s">
        <v>22</v>
      </c>
      <c r="I268" s="9" t="s">
        <v>1076</v>
      </c>
      <c r="J268" s="3" t="s">
        <v>58</v>
      </c>
      <c r="L268" s="3" t="s">
        <v>840</v>
      </c>
      <c r="O268" s="7">
        <v>39917</v>
      </c>
      <c r="P268" s="3" t="s">
        <v>110</v>
      </c>
      <c r="Q268" s="3">
        <v>249</v>
      </c>
      <c r="T268" s="3" t="s">
        <v>1077</v>
      </c>
    </row>
    <row r="269" spans="1:20" ht="38.25" x14ac:dyDescent="0.2">
      <c r="A269" s="5">
        <v>41095.589317129627</v>
      </c>
      <c r="B269" s="32" t="s">
        <v>1908</v>
      </c>
      <c r="C269" s="3">
        <v>251</v>
      </c>
      <c r="E269" s="3" t="s">
        <v>1078</v>
      </c>
      <c r="F269" s="3" t="s">
        <v>753</v>
      </c>
      <c r="H269" s="3" t="s">
        <v>456</v>
      </c>
      <c r="I269" s="9" t="s">
        <v>1079</v>
      </c>
      <c r="J269" s="3" t="s">
        <v>58</v>
      </c>
      <c r="L269" s="3" t="s">
        <v>840</v>
      </c>
      <c r="O269" s="7">
        <v>40149</v>
      </c>
      <c r="P269" s="3" t="s">
        <v>110</v>
      </c>
      <c r="R269" s="3" t="s">
        <v>39</v>
      </c>
      <c r="T269" s="3" t="s">
        <v>1080</v>
      </c>
    </row>
    <row r="270" spans="1:20" ht="25.5" x14ac:dyDescent="0.2">
      <c r="A270" s="5">
        <v>41095.599027777775</v>
      </c>
      <c r="B270" s="32" t="s">
        <v>1908</v>
      </c>
      <c r="C270" s="3">
        <v>252</v>
      </c>
      <c r="E270" s="3" t="s">
        <v>1081</v>
      </c>
      <c r="F270" s="3" t="s">
        <v>786</v>
      </c>
      <c r="G270" s="3" t="s">
        <v>1082</v>
      </c>
      <c r="H270" s="3" t="s">
        <v>34</v>
      </c>
      <c r="I270" s="6"/>
      <c r="J270" s="3" t="s">
        <v>1083</v>
      </c>
      <c r="L270" s="3" t="s">
        <v>1084</v>
      </c>
      <c r="O270" s="7">
        <v>38995</v>
      </c>
      <c r="P270" s="3" t="s">
        <v>38</v>
      </c>
      <c r="R270" s="3" t="s">
        <v>39</v>
      </c>
      <c r="T270" s="3" t="s">
        <v>1085</v>
      </c>
    </row>
    <row r="271" spans="1:20" ht="25.5" x14ac:dyDescent="0.2">
      <c r="A271" s="5">
        <v>41095.601226851853</v>
      </c>
      <c r="B271" s="32" t="s">
        <v>1908</v>
      </c>
      <c r="C271" s="3">
        <v>253</v>
      </c>
      <c r="E271" s="3" t="s">
        <v>1086</v>
      </c>
      <c r="F271" s="3" t="s">
        <v>753</v>
      </c>
      <c r="H271" s="3" t="s">
        <v>22</v>
      </c>
      <c r="I271" s="6"/>
      <c r="J271" s="3" t="s">
        <v>23</v>
      </c>
      <c r="L271" s="3" t="s">
        <v>1087</v>
      </c>
      <c r="O271" s="7">
        <v>40102</v>
      </c>
      <c r="P271" s="3" t="s">
        <v>38</v>
      </c>
      <c r="Q271" s="3">
        <v>254</v>
      </c>
      <c r="R271" s="3" t="s">
        <v>27</v>
      </c>
      <c r="T271" s="3" t="s">
        <v>1088</v>
      </c>
    </row>
    <row r="272" spans="1:20" ht="51" x14ac:dyDescent="0.2">
      <c r="A272" s="5">
        <v>41095.603796296295</v>
      </c>
      <c r="B272" s="32" t="s">
        <v>1908</v>
      </c>
      <c r="C272" s="3">
        <v>254</v>
      </c>
      <c r="E272" s="3" t="s">
        <v>1089</v>
      </c>
      <c r="F272" s="3" t="s">
        <v>753</v>
      </c>
      <c r="H272" s="3" t="s">
        <v>22</v>
      </c>
      <c r="I272" s="9" t="s">
        <v>1090</v>
      </c>
      <c r="J272" s="3" t="s">
        <v>58</v>
      </c>
      <c r="L272" s="3" t="s">
        <v>840</v>
      </c>
      <c r="O272" s="7">
        <v>40102</v>
      </c>
      <c r="P272" s="3" t="s">
        <v>110</v>
      </c>
      <c r="Q272" s="3">
        <v>253</v>
      </c>
      <c r="R272" s="3" t="s">
        <v>27</v>
      </c>
      <c r="T272" s="3" t="s">
        <v>1091</v>
      </c>
    </row>
    <row r="273" spans="1:20" ht="38.25" x14ac:dyDescent="0.2">
      <c r="A273" s="5">
        <v>41095.609791666669</v>
      </c>
      <c r="B273" s="32" t="s">
        <v>1908</v>
      </c>
      <c r="C273" s="3">
        <v>255</v>
      </c>
      <c r="E273" s="3" t="s">
        <v>1092</v>
      </c>
      <c r="F273" s="3" t="s">
        <v>753</v>
      </c>
      <c r="H273" s="3" t="s">
        <v>22</v>
      </c>
      <c r="I273" s="9" t="s">
        <v>1093</v>
      </c>
      <c r="J273" s="3" t="s">
        <v>58</v>
      </c>
      <c r="L273" s="3" t="s">
        <v>840</v>
      </c>
      <c r="O273" s="7">
        <v>39918</v>
      </c>
      <c r="P273" s="3" t="s">
        <v>60</v>
      </c>
    </row>
    <row r="274" spans="1:20" ht="76.5" x14ac:dyDescent="0.2">
      <c r="A274" s="5">
        <v>41099.292696759258</v>
      </c>
      <c r="B274" s="32" t="s">
        <v>1908</v>
      </c>
      <c r="C274" s="3">
        <v>256</v>
      </c>
      <c r="E274" s="3" t="s">
        <v>1094</v>
      </c>
      <c r="F274" s="3" t="s">
        <v>753</v>
      </c>
      <c r="H274" s="3" t="s">
        <v>34</v>
      </c>
      <c r="I274" s="9" t="s">
        <v>1095</v>
      </c>
      <c r="J274" s="3" t="s">
        <v>58</v>
      </c>
      <c r="L274" s="3" t="s">
        <v>106</v>
      </c>
      <c r="O274" s="7">
        <v>39882</v>
      </c>
      <c r="P274" s="3" t="s">
        <v>110</v>
      </c>
      <c r="R274" s="3" t="s">
        <v>39</v>
      </c>
      <c r="T274" s="3" t="s">
        <v>1096</v>
      </c>
    </row>
    <row r="275" spans="1:20" ht="63.75" x14ac:dyDescent="0.2">
      <c r="A275" s="5">
        <v>41099.295648148145</v>
      </c>
      <c r="B275" s="32" t="s">
        <v>1908</v>
      </c>
      <c r="C275" s="3">
        <v>257</v>
      </c>
      <c r="E275" s="3" t="s">
        <v>1097</v>
      </c>
      <c r="F275" s="3" t="s">
        <v>753</v>
      </c>
      <c r="H275" s="3" t="s">
        <v>22</v>
      </c>
      <c r="I275" s="9" t="s">
        <v>1098</v>
      </c>
      <c r="J275" s="3" t="s">
        <v>58</v>
      </c>
      <c r="L275" s="3" t="s">
        <v>106</v>
      </c>
      <c r="O275" s="7">
        <v>39936</v>
      </c>
      <c r="P275" s="3" t="s">
        <v>110</v>
      </c>
      <c r="Q275" s="3">
        <v>258</v>
      </c>
      <c r="R275" s="3" t="s">
        <v>39</v>
      </c>
      <c r="T275" s="3" t="s">
        <v>1099</v>
      </c>
    </row>
    <row r="276" spans="1:20" ht="102" x14ac:dyDescent="0.2">
      <c r="A276" s="5">
        <v>41099.299131944441</v>
      </c>
      <c r="B276" s="32" t="s">
        <v>1908</v>
      </c>
      <c r="C276" s="3">
        <v>258</v>
      </c>
      <c r="E276" s="3" t="s">
        <v>1100</v>
      </c>
      <c r="F276" s="3" t="s">
        <v>753</v>
      </c>
      <c r="H276" s="3" t="s">
        <v>22</v>
      </c>
      <c r="I276" s="6"/>
      <c r="J276" s="3" t="s">
        <v>23</v>
      </c>
      <c r="L276" s="3">
        <v>83</v>
      </c>
      <c r="O276" s="7">
        <v>39936</v>
      </c>
      <c r="Q276" s="3">
        <v>257</v>
      </c>
      <c r="R276" s="3" t="s">
        <v>39</v>
      </c>
      <c r="T276" s="3" t="s">
        <v>1101</v>
      </c>
    </row>
    <row r="277" spans="1:20" ht="102" x14ac:dyDescent="0.2">
      <c r="A277" s="5">
        <v>41099.302118055559</v>
      </c>
      <c r="B277" s="32" t="s">
        <v>1908</v>
      </c>
      <c r="C277" s="3">
        <v>259</v>
      </c>
      <c r="E277" s="3" t="s">
        <v>1102</v>
      </c>
      <c r="F277" s="3" t="s">
        <v>786</v>
      </c>
      <c r="G277" s="3" t="s">
        <v>1103</v>
      </c>
      <c r="H277" s="3" t="s">
        <v>34</v>
      </c>
      <c r="I277" s="9" t="s">
        <v>1104</v>
      </c>
      <c r="J277" s="3" t="s">
        <v>58</v>
      </c>
      <c r="L277" s="3" t="s">
        <v>106</v>
      </c>
      <c r="O277" s="7">
        <v>40077</v>
      </c>
      <c r="P277" s="3" t="s">
        <v>110</v>
      </c>
      <c r="Q277" s="3">
        <v>260</v>
      </c>
      <c r="R277" s="3" t="s">
        <v>39</v>
      </c>
      <c r="T277" s="3" t="s">
        <v>1105</v>
      </c>
    </row>
    <row r="278" spans="1:20" ht="63.75" x14ac:dyDescent="0.2">
      <c r="A278" s="5">
        <v>41099.303935185184</v>
      </c>
      <c r="B278" s="32" t="s">
        <v>1908</v>
      </c>
      <c r="C278" s="3">
        <v>260</v>
      </c>
      <c r="E278" s="3" t="s">
        <v>1106</v>
      </c>
      <c r="F278" s="3" t="s">
        <v>753</v>
      </c>
      <c r="H278" s="3" t="s">
        <v>34</v>
      </c>
      <c r="I278" s="6"/>
      <c r="J278" s="3" t="s">
        <v>23</v>
      </c>
      <c r="L278" s="3" t="s">
        <v>24</v>
      </c>
      <c r="O278" s="7">
        <v>40077</v>
      </c>
      <c r="P278" s="3" t="s">
        <v>38</v>
      </c>
      <c r="Q278" s="3">
        <v>259</v>
      </c>
      <c r="R278" s="3" t="s">
        <v>39</v>
      </c>
      <c r="T278" s="3" t="s">
        <v>1107</v>
      </c>
    </row>
    <row r="279" spans="1:20" ht="63.75" x14ac:dyDescent="0.2">
      <c r="A279" s="5">
        <v>41099.306203703702</v>
      </c>
      <c r="B279" s="32" t="s">
        <v>1908</v>
      </c>
      <c r="C279" s="3">
        <v>261</v>
      </c>
      <c r="E279" s="3" t="s">
        <v>1108</v>
      </c>
      <c r="F279" s="3" t="s">
        <v>753</v>
      </c>
      <c r="H279" s="3" t="s">
        <v>22</v>
      </c>
      <c r="I279" s="9" t="s">
        <v>1109</v>
      </c>
      <c r="J279" s="3" t="s">
        <v>58</v>
      </c>
      <c r="L279" s="3" t="s">
        <v>106</v>
      </c>
      <c r="O279" s="7">
        <v>39883</v>
      </c>
      <c r="P279" s="3" t="s">
        <v>110</v>
      </c>
      <c r="Q279" s="3">
        <v>262</v>
      </c>
      <c r="R279" s="3" t="s">
        <v>39</v>
      </c>
      <c r="T279" s="3" t="s">
        <v>1110</v>
      </c>
    </row>
    <row r="280" spans="1:20" ht="76.5" x14ac:dyDescent="0.2">
      <c r="A280" s="5">
        <v>41099.307951388888</v>
      </c>
      <c r="B280" s="32" t="s">
        <v>1908</v>
      </c>
      <c r="C280" s="3">
        <v>262</v>
      </c>
      <c r="E280" s="3" t="s">
        <v>1111</v>
      </c>
      <c r="F280" s="3" t="s">
        <v>753</v>
      </c>
      <c r="H280" s="3" t="s">
        <v>22</v>
      </c>
      <c r="I280" s="6"/>
      <c r="J280" s="3" t="s">
        <v>23</v>
      </c>
      <c r="L280" s="3" t="s">
        <v>24</v>
      </c>
      <c r="O280" s="7">
        <v>39883</v>
      </c>
      <c r="P280" s="3" t="s">
        <v>38</v>
      </c>
      <c r="Q280" s="3">
        <v>261</v>
      </c>
      <c r="R280" s="3" t="s">
        <v>39</v>
      </c>
      <c r="T280" s="3" t="s">
        <v>1112</v>
      </c>
    </row>
    <row r="281" spans="1:20" ht="140.25" x14ac:dyDescent="0.2">
      <c r="A281" s="5">
        <v>41099.313020833331</v>
      </c>
      <c r="B281" s="32" t="s">
        <v>1908</v>
      </c>
      <c r="C281" s="3">
        <v>263</v>
      </c>
      <c r="E281" s="3" t="s">
        <v>1113</v>
      </c>
      <c r="F281" s="3" t="s">
        <v>786</v>
      </c>
      <c r="G281" s="3" t="s">
        <v>122</v>
      </c>
      <c r="H281" s="3" t="s">
        <v>34</v>
      </c>
      <c r="I281" s="9" t="s">
        <v>1114</v>
      </c>
      <c r="J281" s="3" t="s">
        <v>58</v>
      </c>
      <c r="L281" s="3" t="s">
        <v>106</v>
      </c>
      <c r="O281" s="7">
        <v>36606</v>
      </c>
      <c r="P281" s="3" t="s">
        <v>110</v>
      </c>
      <c r="T281" s="3" t="s">
        <v>1115</v>
      </c>
    </row>
    <row r="282" spans="1:20" ht="114.75" x14ac:dyDescent="0.2">
      <c r="A282" s="5">
        <v>41099.317395833335</v>
      </c>
      <c r="B282" s="32" t="s">
        <v>1908</v>
      </c>
      <c r="C282" s="3">
        <v>264</v>
      </c>
      <c r="E282" s="3" t="s">
        <v>1116</v>
      </c>
      <c r="F282" s="3" t="s">
        <v>753</v>
      </c>
      <c r="H282" s="3" t="s">
        <v>34</v>
      </c>
      <c r="I282" s="9" t="s">
        <v>1117</v>
      </c>
      <c r="J282" s="3" t="s">
        <v>207</v>
      </c>
      <c r="O282" s="7">
        <v>38110</v>
      </c>
      <c r="P282" s="3" t="s">
        <v>110</v>
      </c>
      <c r="Q282" s="3">
        <v>265</v>
      </c>
      <c r="R282" s="3" t="s">
        <v>27</v>
      </c>
      <c r="T282" s="3" t="s">
        <v>1118</v>
      </c>
    </row>
    <row r="283" spans="1:20" ht="114.75" x14ac:dyDescent="0.2">
      <c r="A283" s="5">
        <v>41099.317395833335</v>
      </c>
      <c r="B283" s="32" t="s">
        <v>1908</v>
      </c>
      <c r="C283" s="3">
        <v>265</v>
      </c>
      <c r="E283" s="3" t="s">
        <v>1116</v>
      </c>
      <c r="F283" s="3" t="s">
        <v>753</v>
      </c>
      <c r="H283" s="3" t="s">
        <v>30</v>
      </c>
      <c r="I283" s="9" t="s">
        <v>1117</v>
      </c>
      <c r="J283" s="3" t="s">
        <v>207</v>
      </c>
      <c r="O283" s="7">
        <v>38110</v>
      </c>
      <c r="P283" s="3" t="s">
        <v>110</v>
      </c>
      <c r="Q283" s="3">
        <v>264</v>
      </c>
      <c r="R283" s="3" t="s">
        <v>27</v>
      </c>
      <c r="T283" s="3" t="s">
        <v>1119</v>
      </c>
    </row>
    <row r="284" spans="1:20" ht="38.25" x14ac:dyDescent="0.2">
      <c r="A284" s="5">
        <v>41099.320486111108</v>
      </c>
      <c r="B284" s="32" t="s">
        <v>1908</v>
      </c>
      <c r="C284" s="3">
        <v>266</v>
      </c>
      <c r="E284" s="3" t="s">
        <v>1120</v>
      </c>
      <c r="F284" s="3" t="s">
        <v>564</v>
      </c>
      <c r="G284" s="3" t="s">
        <v>629</v>
      </c>
      <c r="H284" s="3" t="s">
        <v>1121</v>
      </c>
      <c r="I284" s="9" t="s">
        <v>1122</v>
      </c>
      <c r="J284" s="3" t="s">
        <v>58</v>
      </c>
      <c r="O284" s="3">
        <v>1987</v>
      </c>
      <c r="P284" s="3" t="s">
        <v>110</v>
      </c>
      <c r="Q284" s="3" t="s">
        <v>1123</v>
      </c>
      <c r="R284" s="3" t="s">
        <v>1124</v>
      </c>
      <c r="S284" s="3" t="s">
        <v>153</v>
      </c>
      <c r="T284" s="3" t="s">
        <v>1125</v>
      </c>
    </row>
    <row r="285" spans="1:20" ht="63.75" x14ac:dyDescent="0.2">
      <c r="A285" s="5">
        <v>41099.323981481481</v>
      </c>
      <c r="B285" s="32" t="s">
        <v>1908</v>
      </c>
      <c r="C285" s="3">
        <v>267</v>
      </c>
      <c r="E285" s="3" t="s">
        <v>1126</v>
      </c>
      <c r="F285" s="3" t="s">
        <v>753</v>
      </c>
      <c r="H285" s="3" t="s">
        <v>22</v>
      </c>
      <c r="I285" s="6"/>
      <c r="J285" s="3" t="s">
        <v>58</v>
      </c>
      <c r="L285" s="3" t="s">
        <v>106</v>
      </c>
      <c r="O285" s="3">
        <v>2004</v>
      </c>
      <c r="R285" s="3" t="s">
        <v>39</v>
      </c>
      <c r="S285" s="3" t="s">
        <v>153</v>
      </c>
      <c r="T285" s="3" t="s">
        <v>1127</v>
      </c>
    </row>
    <row r="286" spans="1:20" ht="102" x14ac:dyDescent="0.2">
      <c r="A286" s="5">
        <v>41099.326435185183</v>
      </c>
      <c r="B286" s="32" t="s">
        <v>1908</v>
      </c>
      <c r="C286" s="3">
        <v>268</v>
      </c>
      <c r="E286" s="3" t="s">
        <v>1128</v>
      </c>
      <c r="F286" s="3" t="s">
        <v>786</v>
      </c>
      <c r="G286" s="3" t="s">
        <v>122</v>
      </c>
      <c r="H286" s="3" t="s">
        <v>500</v>
      </c>
      <c r="I286" s="9" t="s">
        <v>1129</v>
      </c>
      <c r="J286" s="3" t="s">
        <v>58</v>
      </c>
      <c r="L286" s="3" t="s">
        <v>106</v>
      </c>
      <c r="O286" s="7">
        <v>35882</v>
      </c>
      <c r="P286" s="3" t="s">
        <v>110</v>
      </c>
    </row>
    <row r="287" spans="1:20" ht="63.75" x14ac:dyDescent="0.2">
      <c r="A287" s="5">
        <v>41099.329189814816</v>
      </c>
      <c r="B287" s="32" t="s">
        <v>1908</v>
      </c>
      <c r="C287" s="3">
        <v>269</v>
      </c>
      <c r="E287" s="3" t="s">
        <v>1130</v>
      </c>
      <c r="F287" s="3" t="s">
        <v>753</v>
      </c>
      <c r="H287" s="3" t="s">
        <v>431</v>
      </c>
      <c r="I287" s="9" t="s">
        <v>1131</v>
      </c>
      <c r="J287" s="3" t="s">
        <v>1132</v>
      </c>
      <c r="O287" s="7">
        <v>38387</v>
      </c>
      <c r="P287" s="3" t="s">
        <v>110</v>
      </c>
      <c r="R287" s="3" t="s">
        <v>39</v>
      </c>
      <c r="T287" s="3" t="s">
        <v>1133</v>
      </c>
    </row>
    <row r="288" spans="1:20" ht="76.5" x14ac:dyDescent="0.2">
      <c r="A288" s="5">
        <v>41099.329189814816</v>
      </c>
      <c r="B288" s="32" t="s">
        <v>1908</v>
      </c>
      <c r="C288" s="3">
        <v>270</v>
      </c>
      <c r="E288" s="3" t="s">
        <v>1134</v>
      </c>
      <c r="F288" s="3" t="s">
        <v>564</v>
      </c>
      <c r="G288" s="3" t="s">
        <v>629</v>
      </c>
      <c r="H288" s="3" t="s">
        <v>1135</v>
      </c>
      <c r="I288" s="9" t="s">
        <v>1136</v>
      </c>
      <c r="J288" s="3" t="s">
        <v>58</v>
      </c>
      <c r="O288" s="3">
        <v>1987</v>
      </c>
      <c r="P288" s="3" t="s">
        <v>110</v>
      </c>
      <c r="Q288" s="3" t="s">
        <v>1137</v>
      </c>
      <c r="R288" s="3" t="s">
        <v>1124</v>
      </c>
      <c r="S288" s="3" t="s">
        <v>153</v>
      </c>
      <c r="T288" s="3" t="s">
        <v>1138</v>
      </c>
    </row>
    <row r="289" spans="1:21" ht="89.25" x14ac:dyDescent="0.2">
      <c r="A289" s="5">
        <v>41099.329189814816</v>
      </c>
      <c r="B289" s="32" t="s">
        <v>1908</v>
      </c>
      <c r="C289" s="3">
        <v>271</v>
      </c>
      <c r="E289" s="3" t="s">
        <v>1134</v>
      </c>
      <c r="F289" s="3" t="s">
        <v>564</v>
      </c>
      <c r="G289" s="3" t="s">
        <v>629</v>
      </c>
      <c r="H289" s="3" t="s">
        <v>30</v>
      </c>
      <c r="I289" s="9" t="s">
        <v>1139</v>
      </c>
      <c r="J289" s="3" t="s">
        <v>58</v>
      </c>
      <c r="O289" s="3">
        <v>1987</v>
      </c>
      <c r="P289" s="3" t="s">
        <v>110</v>
      </c>
      <c r="Q289" s="3" t="s">
        <v>1140</v>
      </c>
      <c r="R289" s="3" t="s">
        <v>1124</v>
      </c>
      <c r="S289" s="3" t="s">
        <v>153</v>
      </c>
      <c r="T289" s="3" t="s">
        <v>1141</v>
      </c>
    </row>
    <row r="290" spans="1:21" ht="38.25" x14ac:dyDescent="0.2">
      <c r="A290" s="5">
        <v>41099.329189814816</v>
      </c>
      <c r="B290" s="32" t="s">
        <v>1908</v>
      </c>
      <c r="C290" s="3">
        <v>272</v>
      </c>
      <c r="E290" s="3" t="s">
        <v>1120</v>
      </c>
      <c r="F290" s="3" t="s">
        <v>564</v>
      </c>
      <c r="G290" s="3" t="s">
        <v>629</v>
      </c>
      <c r="H290" s="3" t="s">
        <v>30</v>
      </c>
      <c r="I290" s="9" t="s">
        <v>1142</v>
      </c>
      <c r="J290" s="3" t="s">
        <v>58</v>
      </c>
      <c r="O290" s="3">
        <v>1987</v>
      </c>
      <c r="P290" s="3" t="s">
        <v>110</v>
      </c>
      <c r="Q290" s="3" t="s">
        <v>1143</v>
      </c>
      <c r="R290" s="3" t="s">
        <v>1124</v>
      </c>
      <c r="S290" s="3" t="s">
        <v>153</v>
      </c>
      <c r="T290" s="3" t="s">
        <v>1144</v>
      </c>
    </row>
    <row r="291" spans="1:21" ht="38.25" x14ac:dyDescent="0.2">
      <c r="A291" s="5">
        <v>41099.329189814816</v>
      </c>
      <c r="B291" s="32" t="s">
        <v>1908</v>
      </c>
      <c r="C291" s="3">
        <v>273</v>
      </c>
      <c r="E291" s="3" t="s">
        <v>1120</v>
      </c>
      <c r="F291" s="3" t="s">
        <v>564</v>
      </c>
      <c r="G291" s="3" t="s">
        <v>629</v>
      </c>
      <c r="H291" s="3" t="s">
        <v>30</v>
      </c>
      <c r="I291" s="9" t="s">
        <v>1145</v>
      </c>
      <c r="J291" s="3" t="s">
        <v>58</v>
      </c>
      <c r="O291" s="3">
        <v>1987</v>
      </c>
      <c r="P291" s="3" t="s">
        <v>110</v>
      </c>
      <c r="Q291" s="3" t="s">
        <v>1146</v>
      </c>
      <c r="R291" s="3" t="s">
        <v>1124</v>
      </c>
      <c r="S291" s="3" t="s">
        <v>153</v>
      </c>
      <c r="T291" s="3" t="s">
        <v>1147</v>
      </c>
    </row>
    <row r="292" spans="1:21" ht="102" x14ac:dyDescent="0.2">
      <c r="A292" s="5">
        <v>41099.329189814816</v>
      </c>
      <c r="B292" s="32" t="s">
        <v>1908</v>
      </c>
      <c r="C292" s="3">
        <v>274</v>
      </c>
      <c r="E292" s="3" t="s">
        <v>1148</v>
      </c>
      <c r="F292" s="3" t="s">
        <v>753</v>
      </c>
      <c r="H292" s="3" t="s">
        <v>22</v>
      </c>
      <c r="I292" s="9" t="s">
        <v>1149</v>
      </c>
      <c r="J292" s="3" t="s">
        <v>58</v>
      </c>
      <c r="L292" s="3" t="s">
        <v>106</v>
      </c>
      <c r="O292" s="7">
        <v>38086</v>
      </c>
      <c r="P292" s="3" t="s">
        <v>110</v>
      </c>
      <c r="R292" s="3" t="s">
        <v>39</v>
      </c>
      <c r="T292" s="3" t="s">
        <v>1150</v>
      </c>
    </row>
    <row r="293" spans="1:21" ht="102" x14ac:dyDescent="0.2">
      <c r="A293" s="5">
        <v>41099.349317129629</v>
      </c>
      <c r="B293" s="32" t="s">
        <v>1908</v>
      </c>
      <c r="C293" s="3">
        <v>275</v>
      </c>
      <c r="E293" s="3" t="s">
        <v>1151</v>
      </c>
      <c r="F293" s="3" t="s">
        <v>753</v>
      </c>
      <c r="H293" s="3" t="s">
        <v>22</v>
      </c>
      <c r="I293" s="9" t="s">
        <v>1152</v>
      </c>
      <c r="J293" s="3" t="s">
        <v>58</v>
      </c>
      <c r="L293" s="3" t="s">
        <v>106</v>
      </c>
      <c r="O293" s="3" t="s">
        <v>1153</v>
      </c>
      <c r="P293" s="3" t="s">
        <v>110</v>
      </c>
      <c r="R293" s="3" t="s">
        <v>39</v>
      </c>
      <c r="T293" s="3" t="s">
        <v>1154</v>
      </c>
    </row>
    <row r="294" spans="1:21" ht="114.75" x14ac:dyDescent="0.2">
      <c r="A294" s="5">
        <v>41099.352488425924</v>
      </c>
      <c r="B294" s="32" t="s">
        <v>1908</v>
      </c>
      <c r="C294" s="3">
        <v>276</v>
      </c>
      <c r="E294" s="3" t="s">
        <v>1155</v>
      </c>
      <c r="F294" s="3" t="s">
        <v>753</v>
      </c>
      <c r="H294" s="3" t="s">
        <v>22</v>
      </c>
      <c r="I294" s="9" t="s">
        <v>1156</v>
      </c>
      <c r="J294" s="3" t="s">
        <v>58</v>
      </c>
      <c r="L294" s="3" t="s">
        <v>106</v>
      </c>
      <c r="O294" s="7">
        <v>38093</v>
      </c>
      <c r="P294" s="3" t="s">
        <v>110</v>
      </c>
      <c r="R294" s="3" t="s">
        <v>39</v>
      </c>
      <c r="T294" s="3" t="s">
        <v>1157</v>
      </c>
    </row>
    <row r="295" spans="1:21" x14ac:dyDescent="0.2">
      <c r="A295" s="5">
        <v>41099.353506944448</v>
      </c>
      <c r="B295" s="32" t="s">
        <v>1908</v>
      </c>
      <c r="C295" s="3">
        <v>277</v>
      </c>
      <c r="E295" s="3" t="s">
        <v>1158</v>
      </c>
      <c r="F295" s="3" t="s">
        <v>786</v>
      </c>
      <c r="G295" s="3" t="s">
        <v>122</v>
      </c>
      <c r="H295" s="3" t="s">
        <v>34</v>
      </c>
      <c r="I295" s="9" t="s">
        <v>455</v>
      </c>
      <c r="J295" s="3" t="s">
        <v>58</v>
      </c>
      <c r="L295" s="3" t="s">
        <v>106</v>
      </c>
      <c r="P295" s="3" t="s">
        <v>110</v>
      </c>
    </row>
    <row r="296" spans="1:21" ht="127.5" x14ac:dyDescent="0.2">
      <c r="A296" s="5">
        <v>41099.356273148151</v>
      </c>
      <c r="B296" s="32" t="s">
        <v>1908</v>
      </c>
      <c r="C296" s="3">
        <v>278</v>
      </c>
      <c r="E296" s="3" t="s">
        <v>1159</v>
      </c>
      <c r="F296" s="3" t="s">
        <v>456</v>
      </c>
      <c r="H296" s="3" t="s">
        <v>22</v>
      </c>
      <c r="I296" s="9" t="s">
        <v>1160</v>
      </c>
      <c r="J296" s="3" t="s">
        <v>58</v>
      </c>
      <c r="L296" s="3" t="s">
        <v>106</v>
      </c>
      <c r="O296" s="7">
        <v>38083</v>
      </c>
      <c r="P296" s="3" t="s">
        <v>110</v>
      </c>
      <c r="R296" s="3" t="s">
        <v>39</v>
      </c>
      <c r="T296" s="3" t="s">
        <v>1161</v>
      </c>
    </row>
    <row r="297" spans="1:21" ht="38.25" x14ac:dyDescent="0.2">
      <c r="A297" s="19">
        <v>41099.359293981484</v>
      </c>
      <c r="B297" s="32" t="s">
        <v>1908</v>
      </c>
      <c r="C297" s="20">
        <v>279</v>
      </c>
      <c r="D297" s="21"/>
      <c r="E297" s="20" t="s">
        <v>1162</v>
      </c>
      <c r="F297" s="3" t="s">
        <v>786</v>
      </c>
      <c r="G297" s="3" t="s">
        <v>122</v>
      </c>
      <c r="H297" s="3" t="s">
        <v>500</v>
      </c>
      <c r="I297" s="9" t="s">
        <v>455</v>
      </c>
      <c r="J297" s="20" t="s">
        <v>58</v>
      </c>
      <c r="K297" s="21"/>
      <c r="L297" s="20" t="s">
        <v>106</v>
      </c>
      <c r="M297" s="21"/>
      <c r="N297" s="21"/>
      <c r="O297" s="21"/>
      <c r="P297" s="20" t="s">
        <v>110</v>
      </c>
      <c r="Q297" s="21"/>
      <c r="R297" s="21"/>
      <c r="S297" s="21"/>
      <c r="T297" s="20" t="s">
        <v>1163</v>
      </c>
      <c r="U297" s="22" t="s">
        <v>1164</v>
      </c>
    </row>
    <row r="298" spans="1:21" ht="76.5" x14ac:dyDescent="0.2">
      <c r="A298" s="5">
        <v>41099.362013888887</v>
      </c>
      <c r="B298" s="32" t="s">
        <v>1908</v>
      </c>
      <c r="C298" s="3">
        <v>280</v>
      </c>
      <c r="E298" s="3" t="s">
        <v>1165</v>
      </c>
      <c r="F298" s="3" t="s">
        <v>753</v>
      </c>
      <c r="H298" s="3" t="s">
        <v>34</v>
      </c>
      <c r="I298" s="9" t="s">
        <v>455</v>
      </c>
      <c r="J298" s="3" t="s">
        <v>23</v>
      </c>
      <c r="L298" s="3" t="s">
        <v>24</v>
      </c>
      <c r="N298" s="7">
        <v>40070</v>
      </c>
      <c r="O298" s="7">
        <v>40070</v>
      </c>
      <c r="P298" s="3" t="s">
        <v>38</v>
      </c>
    </row>
    <row r="299" spans="1:21" ht="318.75" x14ac:dyDescent="0.2">
      <c r="A299" s="5">
        <v>41099.368449074071</v>
      </c>
      <c r="B299" s="32" t="s">
        <v>1908</v>
      </c>
      <c r="C299" s="3">
        <v>281</v>
      </c>
      <c r="E299" s="3" t="s">
        <v>1166</v>
      </c>
      <c r="F299" s="3" t="s">
        <v>786</v>
      </c>
      <c r="G299" s="3" t="s">
        <v>741</v>
      </c>
      <c r="H299" s="3" t="s">
        <v>566</v>
      </c>
      <c r="I299" s="9" t="s">
        <v>1167</v>
      </c>
      <c r="J299" s="3" t="s">
        <v>58</v>
      </c>
      <c r="L299" s="3" t="s">
        <v>106</v>
      </c>
      <c r="O299" s="7">
        <v>38093</v>
      </c>
      <c r="P299" s="3" t="s">
        <v>110</v>
      </c>
      <c r="Q299" s="3" t="s">
        <v>1168</v>
      </c>
      <c r="R299" s="3" t="s">
        <v>1169</v>
      </c>
      <c r="T299" s="3" t="s">
        <v>1170</v>
      </c>
    </row>
    <row r="300" spans="1:21" ht="318.75" x14ac:dyDescent="0.2">
      <c r="A300" s="5">
        <v>41099.368449074071</v>
      </c>
      <c r="B300" s="32" t="s">
        <v>1908</v>
      </c>
      <c r="C300" s="3">
        <v>282</v>
      </c>
      <c r="E300" s="3" t="s">
        <v>1171</v>
      </c>
      <c r="F300" s="3" t="s">
        <v>786</v>
      </c>
      <c r="G300" s="3" t="s">
        <v>741</v>
      </c>
      <c r="H300" s="3" t="s">
        <v>30</v>
      </c>
      <c r="I300" s="9" t="s">
        <v>1172</v>
      </c>
      <c r="J300" s="3" t="s">
        <v>58</v>
      </c>
      <c r="L300" s="3" t="s">
        <v>106</v>
      </c>
      <c r="O300" s="7">
        <v>38093</v>
      </c>
      <c r="P300" s="3" t="s">
        <v>110</v>
      </c>
      <c r="Q300" s="3" t="s">
        <v>1173</v>
      </c>
      <c r="R300" s="3" t="s">
        <v>1169</v>
      </c>
      <c r="T300" s="3" t="s">
        <v>1174</v>
      </c>
    </row>
    <row r="301" spans="1:21" ht="51" x14ac:dyDescent="0.2">
      <c r="A301" s="5">
        <v>41099.374120370368</v>
      </c>
      <c r="B301" s="32" t="s">
        <v>1908</v>
      </c>
      <c r="C301" s="3">
        <v>283</v>
      </c>
      <c r="E301" s="3" t="s">
        <v>1175</v>
      </c>
      <c r="F301" s="3" t="s">
        <v>786</v>
      </c>
      <c r="G301" s="3" t="s">
        <v>741</v>
      </c>
      <c r="H301" s="3" t="s">
        <v>30</v>
      </c>
      <c r="I301" s="9" t="s">
        <v>1176</v>
      </c>
      <c r="J301" s="3" t="s">
        <v>23</v>
      </c>
      <c r="L301" s="3" t="s">
        <v>24</v>
      </c>
      <c r="N301" s="7">
        <v>38093</v>
      </c>
      <c r="O301" s="7">
        <v>38093</v>
      </c>
      <c r="P301" s="3" t="s">
        <v>38</v>
      </c>
      <c r="Q301" s="3" t="s">
        <v>1177</v>
      </c>
      <c r="T301" s="3" t="s">
        <v>1178</v>
      </c>
    </row>
    <row r="302" spans="1:21" ht="38.25" x14ac:dyDescent="0.2">
      <c r="A302" s="5">
        <v>41099.374120370368</v>
      </c>
      <c r="B302" s="32" t="s">
        <v>1908</v>
      </c>
      <c r="C302" s="3">
        <v>284</v>
      </c>
      <c r="E302" s="3" t="s">
        <v>1179</v>
      </c>
      <c r="F302" s="3" t="s">
        <v>786</v>
      </c>
      <c r="G302" s="3" t="s">
        <v>741</v>
      </c>
      <c r="H302" s="3" t="s">
        <v>30</v>
      </c>
      <c r="I302" s="9" t="s">
        <v>1180</v>
      </c>
      <c r="J302" s="3" t="s">
        <v>23</v>
      </c>
      <c r="L302" s="3" t="s">
        <v>24</v>
      </c>
      <c r="N302" s="7">
        <v>38093</v>
      </c>
      <c r="O302" s="7">
        <v>38093</v>
      </c>
      <c r="P302" s="3" t="s">
        <v>38</v>
      </c>
      <c r="Q302" s="3" t="s">
        <v>1181</v>
      </c>
      <c r="T302" s="3" t="s">
        <v>1182</v>
      </c>
    </row>
    <row r="303" spans="1:21" ht="63.75" x14ac:dyDescent="0.2">
      <c r="A303" s="5">
        <v>41099.381678240738</v>
      </c>
      <c r="B303" s="32" t="s">
        <v>1908</v>
      </c>
      <c r="C303" s="3">
        <v>285</v>
      </c>
      <c r="E303" s="3" t="s">
        <v>1183</v>
      </c>
      <c r="F303" s="3" t="s">
        <v>786</v>
      </c>
      <c r="G303" s="3" t="s">
        <v>122</v>
      </c>
      <c r="H303" s="3" t="s">
        <v>500</v>
      </c>
      <c r="I303" s="9" t="s">
        <v>1184</v>
      </c>
      <c r="J303" s="3" t="s">
        <v>58</v>
      </c>
      <c r="L303" s="3" t="s">
        <v>106</v>
      </c>
      <c r="P303" s="3" t="s">
        <v>110</v>
      </c>
      <c r="U303" s="3" t="s">
        <v>1185</v>
      </c>
    </row>
    <row r="304" spans="1:21" ht="76.5" x14ac:dyDescent="0.2">
      <c r="A304" s="19">
        <v>41099.384375000001</v>
      </c>
      <c r="B304" s="32" t="s">
        <v>1908</v>
      </c>
      <c r="C304" s="20">
        <v>286</v>
      </c>
      <c r="D304" s="21"/>
      <c r="E304" s="20" t="s">
        <v>1186</v>
      </c>
      <c r="F304" s="3" t="s">
        <v>786</v>
      </c>
      <c r="G304" s="3" t="s">
        <v>122</v>
      </c>
      <c r="H304" s="3" t="s">
        <v>34</v>
      </c>
      <c r="I304" s="9" t="s">
        <v>1187</v>
      </c>
      <c r="J304" s="20" t="s">
        <v>58</v>
      </c>
      <c r="K304" s="21"/>
      <c r="L304" s="20" t="s">
        <v>106</v>
      </c>
      <c r="M304" s="21"/>
      <c r="N304" s="21"/>
      <c r="O304" s="23">
        <v>38096</v>
      </c>
      <c r="P304" s="20" t="s">
        <v>110</v>
      </c>
      <c r="Q304" s="21"/>
      <c r="R304" s="20" t="s">
        <v>1188</v>
      </c>
      <c r="S304" s="21"/>
      <c r="T304" s="20" t="s">
        <v>1189</v>
      </c>
      <c r="U304" s="21"/>
    </row>
    <row r="305" spans="1:21" ht="51" x14ac:dyDescent="0.2">
      <c r="A305" s="5">
        <v>41099.388171296298</v>
      </c>
      <c r="B305" s="32" t="s">
        <v>1908</v>
      </c>
      <c r="C305" s="3">
        <v>287</v>
      </c>
      <c r="E305" s="3" t="s">
        <v>1190</v>
      </c>
      <c r="F305" s="3" t="s">
        <v>753</v>
      </c>
      <c r="H305" s="3" t="s">
        <v>22</v>
      </c>
      <c r="I305" s="9" t="s">
        <v>1191</v>
      </c>
      <c r="J305" s="3" t="s">
        <v>58</v>
      </c>
      <c r="L305" s="3" t="s">
        <v>106</v>
      </c>
      <c r="O305" s="3">
        <v>1999</v>
      </c>
      <c r="P305" s="3" t="s">
        <v>110</v>
      </c>
    </row>
    <row r="306" spans="1:21" ht="51" x14ac:dyDescent="0.2">
      <c r="A306" s="5">
        <v>41099.388171296298</v>
      </c>
      <c r="B306" s="32" t="s">
        <v>1908</v>
      </c>
      <c r="C306" s="3">
        <v>288</v>
      </c>
      <c r="E306" s="3" t="s">
        <v>1192</v>
      </c>
      <c r="F306" s="3" t="s">
        <v>753</v>
      </c>
      <c r="H306" s="3" t="s">
        <v>22</v>
      </c>
      <c r="I306" s="9" t="s">
        <v>1193</v>
      </c>
      <c r="J306" s="3" t="s">
        <v>58</v>
      </c>
      <c r="L306" s="3" t="s">
        <v>106</v>
      </c>
      <c r="O306" s="7">
        <v>36637</v>
      </c>
      <c r="P306" s="3" t="s">
        <v>110</v>
      </c>
    </row>
    <row r="307" spans="1:21" ht="51" x14ac:dyDescent="0.2">
      <c r="A307" s="5">
        <v>41099.388171296298</v>
      </c>
      <c r="B307" s="32" t="s">
        <v>1908</v>
      </c>
      <c r="C307" s="3">
        <v>289</v>
      </c>
      <c r="E307" s="3" t="s">
        <v>1194</v>
      </c>
      <c r="F307" s="3" t="s">
        <v>753</v>
      </c>
      <c r="H307" s="3" t="s">
        <v>22</v>
      </c>
      <c r="I307" s="9" t="s">
        <v>455</v>
      </c>
      <c r="J307" s="3" t="s">
        <v>58</v>
      </c>
      <c r="L307" s="3" t="s">
        <v>106</v>
      </c>
      <c r="O307" s="7">
        <v>35903</v>
      </c>
      <c r="P307" s="3" t="s">
        <v>110</v>
      </c>
    </row>
    <row r="308" spans="1:21" ht="38.25" x14ac:dyDescent="0.2">
      <c r="A308" s="5">
        <v>41099.388171296298</v>
      </c>
      <c r="B308" s="32" t="s">
        <v>1908</v>
      </c>
      <c r="C308" s="3">
        <v>290</v>
      </c>
      <c r="E308" s="3" t="s">
        <v>1195</v>
      </c>
      <c r="F308" s="3" t="s">
        <v>753</v>
      </c>
      <c r="H308" s="3" t="s">
        <v>22</v>
      </c>
      <c r="I308" s="9" t="s">
        <v>455</v>
      </c>
      <c r="J308" s="3" t="s">
        <v>58</v>
      </c>
      <c r="L308" s="3" t="s">
        <v>106</v>
      </c>
      <c r="O308" s="7">
        <v>35903</v>
      </c>
      <c r="P308" s="3" t="s">
        <v>110</v>
      </c>
    </row>
    <row r="309" spans="1:21" ht="140.25" x14ac:dyDescent="0.2">
      <c r="A309" s="19">
        <v>41099.397488425922</v>
      </c>
      <c r="B309" s="32" t="s">
        <v>1908</v>
      </c>
      <c r="C309" s="20">
        <v>291</v>
      </c>
      <c r="D309" s="21"/>
      <c r="E309" s="20" t="s">
        <v>1196</v>
      </c>
      <c r="F309" s="24" t="s">
        <v>786</v>
      </c>
      <c r="G309" s="24" t="s">
        <v>122</v>
      </c>
      <c r="H309" s="3" t="s">
        <v>580</v>
      </c>
      <c r="I309" s="9" t="s">
        <v>1197</v>
      </c>
      <c r="J309" s="20" t="s">
        <v>58</v>
      </c>
      <c r="K309" s="21"/>
      <c r="L309" s="20" t="s">
        <v>106</v>
      </c>
      <c r="M309" s="25" t="s">
        <v>1198</v>
      </c>
      <c r="N309" s="21"/>
      <c r="O309" s="23">
        <v>37716</v>
      </c>
      <c r="P309" s="20" t="s">
        <v>110</v>
      </c>
      <c r="Q309" s="21"/>
      <c r="R309" s="20" t="s">
        <v>1199</v>
      </c>
      <c r="S309" s="20" t="s">
        <v>153</v>
      </c>
      <c r="T309" s="20" t="s">
        <v>1200</v>
      </c>
      <c r="U309" s="21"/>
    </row>
    <row r="310" spans="1:21" ht="153" x14ac:dyDescent="0.2">
      <c r="A310" s="19">
        <v>41099.40184027778</v>
      </c>
      <c r="B310" s="32" t="s">
        <v>1908</v>
      </c>
      <c r="C310" s="20">
        <v>292</v>
      </c>
      <c r="D310" s="21"/>
      <c r="E310" s="20" t="s">
        <v>1201</v>
      </c>
      <c r="F310" s="24" t="s">
        <v>786</v>
      </c>
      <c r="G310" s="24" t="s">
        <v>122</v>
      </c>
      <c r="H310" s="3" t="s">
        <v>580</v>
      </c>
      <c r="I310" s="9" t="s">
        <v>1202</v>
      </c>
      <c r="J310" s="20" t="s">
        <v>58</v>
      </c>
      <c r="K310" s="21"/>
      <c r="L310" s="20" t="s">
        <v>106</v>
      </c>
      <c r="M310" s="20">
        <v>50</v>
      </c>
      <c r="N310" s="21"/>
      <c r="O310" s="23">
        <v>37191</v>
      </c>
      <c r="P310" s="20" t="s">
        <v>110</v>
      </c>
      <c r="Q310" s="21"/>
      <c r="R310" s="20" t="s">
        <v>1199</v>
      </c>
      <c r="S310" s="20" t="s">
        <v>153</v>
      </c>
      <c r="T310" s="21"/>
      <c r="U310" s="21"/>
    </row>
    <row r="311" spans="1:21" ht="66.75" x14ac:dyDescent="0.2">
      <c r="A311" s="5">
        <v>41099.441516203704</v>
      </c>
      <c r="B311" s="32" t="s">
        <v>1908</v>
      </c>
      <c r="C311" s="3">
        <v>293</v>
      </c>
      <c r="E311" s="3" t="s">
        <v>1203</v>
      </c>
      <c r="F311" s="24" t="s">
        <v>753</v>
      </c>
      <c r="G311" s="24"/>
      <c r="H311" s="3" t="s">
        <v>22</v>
      </c>
      <c r="I311" s="9" t="s">
        <v>1204</v>
      </c>
      <c r="J311" s="3" t="s">
        <v>58</v>
      </c>
      <c r="L311" s="3" t="s">
        <v>106</v>
      </c>
      <c r="O311" s="7">
        <v>36872</v>
      </c>
      <c r="P311" s="3" t="s">
        <v>110</v>
      </c>
      <c r="S311" s="3" t="s">
        <v>153</v>
      </c>
    </row>
    <row r="312" spans="1:21" ht="63.75" x14ac:dyDescent="0.2">
      <c r="A312" s="5">
        <v>41099.444328703707</v>
      </c>
      <c r="B312" s="32" t="s">
        <v>1908</v>
      </c>
      <c r="C312" s="3">
        <v>294</v>
      </c>
      <c r="E312" s="3" t="s">
        <v>1205</v>
      </c>
      <c r="F312" s="24" t="s">
        <v>753</v>
      </c>
      <c r="H312" s="3" t="s">
        <v>22</v>
      </c>
      <c r="I312" s="9" t="s">
        <v>1206</v>
      </c>
      <c r="J312" s="3" t="s">
        <v>58</v>
      </c>
      <c r="L312" s="3" t="s">
        <v>106</v>
      </c>
      <c r="O312" s="7">
        <v>37196</v>
      </c>
      <c r="P312" s="3" t="s">
        <v>110</v>
      </c>
      <c r="S312" s="3" t="s">
        <v>153</v>
      </c>
    </row>
    <row r="313" spans="1:21" ht="63.75" x14ac:dyDescent="0.2">
      <c r="A313" s="5">
        <v>41099.446215277778</v>
      </c>
      <c r="B313" s="32" t="s">
        <v>1908</v>
      </c>
      <c r="C313" s="3">
        <v>295</v>
      </c>
      <c r="E313" s="3" t="s">
        <v>1207</v>
      </c>
      <c r="F313" s="24" t="s">
        <v>753</v>
      </c>
      <c r="H313" s="3" t="s">
        <v>22</v>
      </c>
      <c r="I313" s="9" t="s">
        <v>1208</v>
      </c>
      <c r="J313" s="3" t="s">
        <v>58</v>
      </c>
      <c r="L313" s="3" t="s">
        <v>106</v>
      </c>
      <c r="O313" s="7">
        <v>36111</v>
      </c>
      <c r="P313" s="3" t="s">
        <v>110</v>
      </c>
      <c r="S313" s="3" t="s">
        <v>1209</v>
      </c>
      <c r="T313" s="3" t="s">
        <v>1210</v>
      </c>
    </row>
    <row r="314" spans="1:21" ht="63.75" x14ac:dyDescent="0.2">
      <c r="A314" s="5">
        <v>41099.447638888887</v>
      </c>
      <c r="B314" s="32" t="s">
        <v>1908</v>
      </c>
      <c r="C314" s="3">
        <v>296</v>
      </c>
      <c r="E314" s="3" t="s">
        <v>1211</v>
      </c>
      <c r="F314" s="24" t="s">
        <v>753</v>
      </c>
      <c r="H314" s="3" t="s">
        <v>22</v>
      </c>
      <c r="I314" s="9" t="s">
        <v>1212</v>
      </c>
      <c r="J314" s="3" t="s">
        <v>58</v>
      </c>
      <c r="L314" s="3" t="s">
        <v>106</v>
      </c>
      <c r="O314" s="7">
        <v>36282</v>
      </c>
      <c r="P314" s="3" t="s">
        <v>110</v>
      </c>
      <c r="R314" s="3" t="s">
        <v>39</v>
      </c>
      <c r="S314" s="3" t="s">
        <v>153</v>
      </c>
    </row>
    <row r="315" spans="1:21" ht="76.5" x14ac:dyDescent="0.2">
      <c r="A315" s="5">
        <v>41099.450740740744</v>
      </c>
      <c r="B315" s="32" t="s">
        <v>1908</v>
      </c>
      <c r="C315" s="3">
        <v>297</v>
      </c>
      <c r="E315" s="3" t="s">
        <v>1213</v>
      </c>
      <c r="F315" s="24" t="s">
        <v>753</v>
      </c>
      <c r="H315" s="3" t="s">
        <v>22</v>
      </c>
      <c r="I315" s="9" t="s">
        <v>1214</v>
      </c>
      <c r="J315" s="3" t="s">
        <v>58</v>
      </c>
      <c r="L315" s="3" t="s">
        <v>106</v>
      </c>
      <c r="O315" s="7">
        <v>39574</v>
      </c>
      <c r="P315" s="3" t="s">
        <v>110</v>
      </c>
      <c r="Q315" s="3" t="s">
        <v>1215</v>
      </c>
      <c r="R315" s="3" t="s">
        <v>1216</v>
      </c>
      <c r="T315" s="3" t="s">
        <v>1217</v>
      </c>
    </row>
    <row r="316" spans="1:21" ht="25.5" x14ac:dyDescent="0.2">
      <c r="A316" s="5">
        <v>41099.4534375</v>
      </c>
      <c r="B316" s="32" t="s">
        <v>1908</v>
      </c>
      <c r="C316" s="3">
        <v>298</v>
      </c>
      <c r="E316" s="3" t="s">
        <v>1218</v>
      </c>
      <c r="F316" s="24" t="s">
        <v>753</v>
      </c>
      <c r="H316" s="3" t="s">
        <v>22</v>
      </c>
      <c r="I316" s="9" t="s">
        <v>455</v>
      </c>
      <c r="J316" s="3" t="s">
        <v>23</v>
      </c>
      <c r="L316" s="3" t="s">
        <v>37</v>
      </c>
      <c r="O316" s="7">
        <v>39574</v>
      </c>
      <c r="P316" s="3" t="s">
        <v>38</v>
      </c>
      <c r="Q316" s="3" t="s">
        <v>1219</v>
      </c>
      <c r="R316" s="3" t="s">
        <v>1216</v>
      </c>
      <c r="T316" s="3" t="s">
        <v>1220</v>
      </c>
    </row>
    <row r="317" spans="1:21" ht="25.5" x14ac:dyDescent="0.2">
      <c r="A317" s="5">
        <v>41099.4534375</v>
      </c>
      <c r="B317" s="32" t="s">
        <v>1908</v>
      </c>
      <c r="C317" s="3">
        <v>299</v>
      </c>
      <c r="E317" s="3" t="s">
        <v>1221</v>
      </c>
      <c r="F317" s="24" t="s">
        <v>753</v>
      </c>
      <c r="H317" s="3" t="s">
        <v>22</v>
      </c>
      <c r="I317" s="9" t="s">
        <v>455</v>
      </c>
      <c r="J317" s="3" t="s">
        <v>23</v>
      </c>
      <c r="L317" s="3" t="s">
        <v>37</v>
      </c>
      <c r="O317" s="7">
        <v>39574</v>
      </c>
      <c r="P317" s="3" t="s">
        <v>38</v>
      </c>
      <c r="Q317" s="3" t="s">
        <v>1222</v>
      </c>
      <c r="R317" s="3" t="s">
        <v>1216</v>
      </c>
      <c r="T317" s="3" t="s">
        <v>1223</v>
      </c>
    </row>
    <row r="318" spans="1:21" ht="76.5" x14ac:dyDescent="0.2">
      <c r="A318" s="5">
        <v>41099.458865740744</v>
      </c>
      <c r="B318" s="32" t="s">
        <v>1908</v>
      </c>
      <c r="C318" s="3">
        <v>300</v>
      </c>
      <c r="E318" s="3" t="s">
        <v>1224</v>
      </c>
      <c r="F318" s="24" t="s">
        <v>753</v>
      </c>
      <c r="H318" s="3" t="s">
        <v>22</v>
      </c>
      <c r="I318" s="9" t="s">
        <v>1225</v>
      </c>
      <c r="J318" s="3" t="s">
        <v>58</v>
      </c>
      <c r="L318" s="3" t="s">
        <v>106</v>
      </c>
      <c r="O318" s="7">
        <v>38265</v>
      </c>
      <c r="P318" s="3" t="s">
        <v>110</v>
      </c>
      <c r="Q318" s="3">
        <v>301</v>
      </c>
      <c r="R318" s="3" t="s">
        <v>1216</v>
      </c>
      <c r="T318" s="3" t="s">
        <v>1226</v>
      </c>
    </row>
    <row r="319" spans="1:21" ht="38.25" x14ac:dyDescent="0.2">
      <c r="A319" s="5">
        <v>41099.460081018522</v>
      </c>
      <c r="B319" s="32" t="s">
        <v>1908</v>
      </c>
      <c r="C319" s="3">
        <v>301</v>
      </c>
      <c r="E319" s="3" t="s">
        <v>1227</v>
      </c>
      <c r="F319" s="24" t="s">
        <v>753</v>
      </c>
      <c r="H319" s="3" t="s">
        <v>22</v>
      </c>
      <c r="I319" s="9" t="s">
        <v>1228</v>
      </c>
      <c r="J319" s="3" t="s">
        <v>23</v>
      </c>
      <c r="L319" s="3" t="s">
        <v>24</v>
      </c>
      <c r="O319" s="7">
        <v>38265</v>
      </c>
      <c r="P319" s="3" t="s">
        <v>38</v>
      </c>
      <c r="Q319" s="3">
        <v>300</v>
      </c>
      <c r="R319" s="3" t="s">
        <v>1216</v>
      </c>
      <c r="T319" s="3" t="s">
        <v>1229</v>
      </c>
    </row>
    <row r="320" spans="1:21" ht="51" x14ac:dyDescent="0.2">
      <c r="A320" s="5">
        <v>41099.465821759259</v>
      </c>
      <c r="B320" s="32" t="s">
        <v>1908</v>
      </c>
      <c r="C320" s="3">
        <v>302</v>
      </c>
      <c r="E320" s="3" t="s">
        <v>1230</v>
      </c>
      <c r="F320" s="24" t="s">
        <v>786</v>
      </c>
      <c r="G320" s="24" t="s">
        <v>122</v>
      </c>
      <c r="H320" s="3" t="s">
        <v>1231</v>
      </c>
      <c r="I320" s="9" t="s">
        <v>455</v>
      </c>
      <c r="J320" s="3" t="s">
        <v>58</v>
      </c>
      <c r="L320" s="3" t="s">
        <v>106</v>
      </c>
      <c r="O320" s="3">
        <v>2004</v>
      </c>
      <c r="P320" s="3" t="s">
        <v>110</v>
      </c>
      <c r="R320" s="3" t="s">
        <v>1124</v>
      </c>
    </row>
    <row r="321" spans="1:21" ht="63.75" x14ac:dyDescent="0.2">
      <c r="A321" s="5">
        <v>41099.468888888892</v>
      </c>
      <c r="B321" s="32" t="s">
        <v>1908</v>
      </c>
      <c r="C321" s="3">
        <v>303</v>
      </c>
      <c r="E321" s="3" t="s">
        <v>1232</v>
      </c>
      <c r="F321" s="24" t="s">
        <v>753</v>
      </c>
      <c r="H321" s="3" t="s">
        <v>22</v>
      </c>
      <c r="I321" s="9" t="s">
        <v>1233</v>
      </c>
      <c r="J321" s="3" t="s">
        <v>58</v>
      </c>
      <c r="L321" s="3" t="s">
        <v>106</v>
      </c>
      <c r="O321" s="7">
        <v>37313</v>
      </c>
      <c r="P321" s="3" t="s">
        <v>110</v>
      </c>
    </row>
    <row r="322" spans="1:21" ht="38.25" x14ac:dyDescent="0.2">
      <c r="A322" s="5">
        <v>41099.471631944441</v>
      </c>
      <c r="B322" s="32" t="s">
        <v>1908</v>
      </c>
      <c r="C322" s="3">
        <v>304</v>
      </c>
      <c r="E322" s="3" t="s">
        <v>1234</v>
      </c>
      <c r="F322" s="24" t="s">
        <v>753</v>
      </c>
      <c r="H322" s="3" t="s">
        <v>22</v>
      </c>
      <c r="I322" s="9" t="s">
        <v>1235</v>
      </c>
      <c r="J322" s="3" t="s">
        <v>58</v>
      </c>
      <c r="L322" s="3" t="s">
        <v>106</v>
      </c>
      <c r="O322" s="7">
        <v>39546</v>
      </c>
      <c r="P322" s="3" t="s">
        <v>110</v>
      </c>
      <c r="Q322" s="3" t="s">
        <v>1236</v>
      </c>
      <c r="T322" s="3" t="s">
        <v>1237</v>
      </c>
    </row>
    <row r="323" spans="1:21" ht="38.25" x14ac:dyDescent="0.2">
      <c r="A323" s="5">
        <v>41099.471631944441</v>
      </c>
      <c r="B323" s="32" t="s">
        <v>1908</v>
      </c>
      <c r="C323" s="3">
        <v>305</v>
      </c>
      <c r="E323" s="3" t="s">
        <v>1238</v>
      </c>
      <c r="F323" s="24" t="s">
        <v>753</v>
      </c>
      <c r="H323" s="3" t="s">
        <v>22</v>
      </c>
      <c r="I323" s="9" t="s">
        <v>1239</v>
      </c>
      <c r="J323" s="3" t="s">
        <v>58</v>
      </c>
      <c r="L323" s="3" t="s">
        <v>106</v>
      </c>
      <c r="O323" s="7">
        <v>39546</v>
      </c>
      <c r="P323" s="3" t="s">
        <v>110</v>
      </c>
      <c r="Q323" s="3" t="s">
        <v>1240</v>
      </c>
      <c r="T323" s="3" t="s">
        <v>1241</v>
      </c>
    </row>
    <row r="324" spans="1:21" ht="38.25" x14ac:dyDescent="0.2">
      <c r="A324" s="5">
        <v>41099.474143518521</v>
      </c>
      <c r="B324" s="32" t="s">
        <v>1908</v>
      </c>
      <c r="C324" s="3">
        <v>306</v>
      </c>
      <c r="E324" s="3" t="s">
        <v>1242</v>
      </c>
      <c r="F324" s="24" t="s">
        <v>753</v>
      </c>
      <c r="H324" s="3" t="s">
        <v>22</v>
      </c>
      <c r="I324" s="9" t="s">
        <v>455</v>
      </c>
      <c r="J324" s="3" t="s">
        <v>23</v>
      </c>
      <c r="L324" s="3" t="s">
        <v>24</v>
      </c>
      <c r="O324" s="7">
        <v>39546</v>
      </c>
      <c r="P324" s="3" t="s">
        <v>38</v>
      </c>
      <c r="Q324" s="3" t="s">
        <v>1243</v>
      </c>
      <c r="T324" s="3" t="s">
        <v>1244</v>
      </c>
    </row>
    <row r="325" spans="1:21" ht="38.25" x14ac:dyDescent="0.2">
      <c r="A325" s="5">
        <v>41099.474143518521</v>
      </c>
      <c r="B325" s="32" t="s">
        <v>1908</v>
      </c>
      <c r="C325" s="3">
        <v>307</v>
      </c>
      <c r="E325" s="3" t="s">
        <v>1245</v>
      </c>
      <c r="F325" s="24" t="s">
        <v>753</v>
      </c>
      <c r="H325" s="3" t="s">
        <v>22</v>
      </c>
      <c r="I325" s="9" t="s">
        <v>455</v>
      </c>
      <c r="J325" s="3" t="s">
        <v>23</v>
      </c>
      <c r="L325" s="3" t="s">
        <v>24</v>
      </c>
      <c r="O325" s="7">
        <v>39546</v>
      </c>
      <c r="P325" s="3" t="s">
        <v>38</v>
      </c>
      <c r="Q325" s="3" t="s">
        <v>1246</v>
      </c>
      <c r="T325" s="3" t="s">
        <v>1247</v>
      </c>
    </row>
    <row r="326" spans="1:21" ht="51" x14ac:dyDescent="0.2">
      <c r="A326" s="5">
        <v>41099.477893518517</v>
      </c>
      <c r="B326" s="32" t="s">
        <v>1908</v>
      </c>
      <c r="C326" s="3">
        <v>308</v>
      </c>
      <c r="E326" s="3" t="s">
        <v>1248</v>
      </c>
      <c r="F326" s="24" t="s">
        <v>753</v>
      </c>
      <c r="H326" s="3" t="s">
        <v>22</v>
      </c>
      <c r="I326" s="9" t="s">
        <v>1249</v>
      </c>
      <c r="J326" s="3" t="s">
        <v>58</v>
      </c>
      <c r="L326" s="3" t="s">
        <v>106</v>
      </c>
      <c r="O326" s="7">
        <v>39401</v>
      </c>
      <c r="P326" s="3" t="s">
        <v>110</v>
      </c>
      <c r="Q326" s="3">
        <v>309</v>
      </c>
      <c r="T326" s="3" t="s">
        <v>1250</v>
      </c>
    </row>
    <row r="327" spans="1:21" ht="25.5" x14ac:dyDescent="0.2">
      <c r="A327" s="5">
        <v>41099.479131944441</v>
      </c>
      <c r="B327" s="32" t="s">
        <v>1908</v>
      </c>
      <c r="C327" s="3">
        <v>309</v>
      </c>
      <c r="E327" s="3" t="s">
        <v>1251</v>
      </c>
      <c r="F327" s="24" t="s">
        <v>753</v>
      </c>
      <c r="H327" s="3" t="s">
        <v>456</v>
      </c>
      <c r="I327" s="9" t="s">
        <v>1252</v>
      </c>
      <c r="J327" s="3" t="s">
        <v>23</v>
      </c>
      <c r="L327" s="3" t="s">
        <v>37</v>
      </c>
      <c r="O327" s="7">
        <v>39401</v>
      </c>
      <c r="P327" s="3" t="s">
        <v>38</v>
      </c>
      <c r="Q327" s="3">
        <v>308</v>
      </c>
      <c r="T327" s="3" t="s">
        <v>1253</v>
      </c>
    </row>
    <row r="328" spans="1:21" ht="38.25" x14ac:dyDescent="0.2">
      <c r="A328" s="5">
        <v>41099.48133101852</v>
      </c>
      <c r="B328" s="32" t="s">
        <v>1908</v>
      </c>
      <c r="C328" s="3">
        <v>310</v>
      </c>
      <c r="E328" s="3" t="s">
        <v>1254</v>
      </c>
      <c r="F328" s="24" t="s">
        <v>753</v>
      </c>
      <c r="G328" s="24"/>
      <c r="H328" s="3" t="s">
        <v>34</v>
      </c>
      <c r="I328" s="9" t="s">
        <v>1255</v>
      </c>
      <c r="J328" s="3" t="s">
        <v>58</v>
      </c>
      <c r="L328" s="3" t="s">
        <v>106</v>
      </c>
      <c r="O328" s="7">
        <v>38995</v>
      </c>
      <c r="P328" s="3" t="s">
        <v>110</v>
      </c>
    </row>
    <row r="329" spans="1:21" ht="51" x14ac:dyDescent="0.2">
      <c r="A329" s="5">
        <v>41099.482858796298</v>
      </c>
      <c r="B329" s="32" t="s">
        <v>1908</v>
      </c>
      <c r="C329" s="3">
        <v>311</v>
      </c>
      <c r="E329" s="3" t="s">
        <v>1256</v>
      </c>
      <c r="F329" s="24" t="s">
        <v>753</v>
      </c>
      <c r="H329" s="3" t="s">
        <v>22</v>
      </c>
      <c r="I329" s="9" t="s">
        <v>1257</v>
      </c>
      <c r="J329" s="3" t="s">
        <v>58</v>
      </c>
      <c r="L329" s="3" t="s">
        <v>106</v>
      </c>
      <c r="O329" s="7">
        <v>39062</v>
      </c>
      <c r="P329" s="3" t="s">
        <v>110</v>
      </c>
      <c r="Q329" s="3">
        <v>312</v>
      </c>
      <c r="T329" s="3" t="s">
        <v>1258</v>
      </c>
    </row>
    <row r="330" spans="1:21" ht="25.5" x14ac:dyDescent="0.2">
      <c r="A330" s="5">
        <v>41099.485034722224</v>
      </c>
      <c r="B330" s="32" t="s">
        <v>1908</v>
      </c>
      <c r="C330" s="3">
        <v>312</v>
      </c>
      <c r="E330" s="3" t="s">
        <v>1259</v>
      </c>
      <c r="F330" s="24" t="s">
        <v>753</v>
      </c>
      <c r="H330" s="3" t="s">
        <v>22</v>
      </c>
      <c r="I330" s="9" t="s">
        <v>1260</v>
      </c>
      <c r="J330" s="3" t="s">
        <v>23</v>
      </c>
      <c r="L330" s="3" t="s">
        <v>24</v>
      </c>
      <c r="O330" s="7">
        <v>39062</v>
      </c>
      <c r="P330" s="3" t="s">
        <v>38</v>
      </c>
      <c r="Q330" s="3">
        <v>311</v>
      </c>
      <c r="T330" s="3" t="s">
        <v>1261</v>
      </c>
    </row>
    <row r="331" spans="1:21" ht="89.25" x14ac:dyDescent="0.2">
      <c r="A331" s="5">
        <v>41099.489155092589</v>
      </c>
      <c r="B331" s="32" t="s">
        <v>1908</v>
      </c>
      <c r="C331" s="3">
        <v>313</v>
      </c>
      <c r="E331" s="3" t="s">
        <v>1262</v>
      </c>
      <c r="F331" s="24" t="s">
        <v>786</v>
      </c>
      <c r="G331" s="24" t="s">
        <v>122</v>
      </c>
      <c r="H331" s="3" t="s">
        <v>500</v>
      </c>
      <c r="I331" s="9" t="s">
        <v>1263</v>
      </c>
      <c r="J331" s="3" t="s">
        <v>58</v>
      </c>
      <c r="L331" s="3" t="s">
        <v>106</v>
      </c>
      <c r="O331" s="3" t="s">
        <v>1264</v>
      </c>
      <c r="P331" s="3" t="s">
        <v>110</v>
      </c>
      <c r="U331" s="3" t="s">
        <v>1265</v>
      </c>
    </row>
    <row r="332" spans="1:21" ht="140.25" x14ac:dyDescent="0.2">
      <c r="A332" s="5">
        <v>41099.492893518516</v>
      </c>
      <c r="B332" s="32" t="s">
        <v>1908</v>
      </c>
      <c r="C332" s="3">
        <v>314</v>
      </c>
      <c r="D332" s="3">
        <v>876</v>
      </c>
      <c r="E332" s="3" t="s">
        <v>1266</v>
      </c>
      <c r="F332" s="24" t="s">
        <v>786</v>
      </c>
      <c r="G332" s="24" t="s">
        <v>122</v>
      </c>
      <c r="H332" s="3" t="s">
        <v>500</v>
      </c>
      <c r="I332" s="9" t="s">
        <v>1267</v>
      </c>
      <c r="J332" s="3" t="s">
        <v>58</v>
      </c>
      <c r="L332" s="3" t="s">
        <v>106</v>
      </c>
      <c r="O332" s="7">
        <v>39349</v>
      </c>
      <c r="P332" s="3" t="s">
        <v>110</v>
      </c>
      <c r="T332" s="3" t="s">
        <v>1268</v>
      </c>
    </row>
    <row r="333" spans="1:21" ht="76.5" x14ac:dyDescent="0.2">
      <c r="A333" s="5">
        <v>41099.49628472222</v>
      </c>
      <c r="B333" s="32" t="s">
        <v>1908</v>
      </c>
      <c r="C333" s="3">
        <v>315</v>
      </c>
      <c r="E333" s="3" t="s">
        <v>1269</v>
      </c>
      <c r="F333" s="24" t="s">
        <v>753</v>
      </c>
      <c r="H333" s="3" t="s">
        <v>22</v>
      </c>
      <c r="I333" s="9" t="s">
        <v>1270</v>
      </c>
      <c r="J333" s="3" t="s">
        <v>1271</v>
      </c>
      <c r="L333" s="3" t="s">
        <v>106</v>
      </c>
      <c r="O333" s="7">
        <v>39560</v>
      </c>
      <c r="P333" s="3" t="s">
        <v>110</v>
      </c>
      <c r="T333" s="3" t="s">
        <v>1272</v>
      </c>
    </row>
    <row r="334" spans="1:21" ht="63.75" x14ac:dyDescent="0.2">
      <c r="A334" s="5">
        <v>41099.499120370368</v>
      </c>
      <c r="B334" s="32" t="s">
        <v>1908</v>
      </c>
      <c r="C334" s="3">
        <v>316</v>
      </c>
      <c r="E334" s="3" t="s">
        <v>1273</v>
      </c>
      <c r="F334" s="24" t="s">
        <v>753</v>
      </c>
      <c r="H334" s="3" t="s">
        <v>22</v>
      </c>
      <c r="I334" s="9" t="s">
        <v>1274</v>
      </c>
      <c r="J334" s="3" t="s">
        <v>58</v>
      </c>
      <c r="L334" s="3" t="s">
        <v>106</v>
      </c>
      <c r="O334" s="7">
        <v>39553</v>
      </c>
      <c r="P334" s="3" t="s">
        <v>110</v>
      </c>
      <c r="R334" s="3" t="s">
        <v>39</v>
      </c>
      <c r="T334" s="3" t="s">
        <v>1275</v>
      </c>
    </row>
    <row r="335" spans="1:21" ht="89.25" x14ac:dyDescent="0.2">
      <c r="A335" s="5">
        <v>41099.501608796294</v>
      </c>
      <c r="B335" s="32" t="s">
        <v>1908</v>
      </c>
      <c r="C335" s="3">
        <v>317</v>
      </c>
      <c r="E335" s="3" t="s">
        <v>1276</v>
      </c>
      <c r="F335" s="24" t="s">
        <v>753</v>
      </c>
      <c r="H335" s="3" t="s">
        <v>22</v>
      </c>
      <c r="I335" s="9" t="s">
        <v>1277</v>
      </c>
      <c r="J335" s="3" t="s">
        <v>58</v>
      </c>
      <c r="L335" s="3" t="s">
        <v>106</v>
      </c>
      <c r="O335" s="7">
        <v>39541</v>
      </c>
      <c r="P335" s="3" t="s">
        <v>110</v>
      </c>
      <c r="T335" s="3" t="s">
        <v>1275</v>
      </c>
    </row>
    <row r="336" spans="1:21" ht="51" x14ac:dyDescent="0.2">
      <c r="A336" s="5">
        <v>41099.505729166667</v>
      </c>
      <c r="B336" s="32" t="s">
        <v>1908</v>
      </c>
      <c r="C336" s="3">
        <v>318</v>
      </c>
      <c r="E336" s="3" t="s">
        <v>1278</v>
      </c>
      <c r="F336" s="24" t="s">
        <v>753</v>
      </c>
      <c r="H336" s="3" t="s">
        <v>22</v>
      </c>
      <c r="I336" s="9" t="s">
        <v>1279</v>
      </c>
      <c r="J336" s="3" t="s">
        <v>207</v>
      </c>
      <c r="O336" s="7">
        <v>39758</v>
      </c>
      <c r="P336" s="3" t="s">
        <v>110</v>
      </c>
      <c r="T336" s="3" t="s">
        <v>1280</v>
      </c>
    </row>
    <row r="337" spans="1:20" ht="51" x14ac:dyDescent="0.2">
      <c r="A337" s="5">
        <v>41099.507337962961</v>
      </c>
      <c r="B337" s="32" t="s">
        <v>1908</v>
      </c>
      <c r="C337" s="3">
        <v>319</v>
      </c>
      <c r="E337" s="3" t="s">
        <v>1281</v>
      </c>
      <c r="F337" s="24" t="s">
        <v>753</v>
      </c>
      <c r="H337" s="3" t="s">
        <v>22</v>
      </c>
      <c r="I337" s="9" t="s">
        <v>1282</v>
      </c>
      <c r="J337" s="3" t="s">
        <v>58</v>
      </c>
      <c r="L337" s="3" t="s">
        <v>106</v>
      </c>
      <c r="O337" s="7">
        <v>39413</v>
      </c>
      <c r="P337" s="3" t="s">
        <v>110</v>
      </c>
      <c r="Q337" s="3" t="s">
        <v>1283</v>
      </c>
      <c r="T337" s="3" t="s">
        <v>1284</v>
      </c>
    </row>
    <row r="338" spans="1:20" ht="25.5" x14ac:dyDescent="0.2">
      <c r="A338" s="5">
        <v>41099.508506944447</v>
      </c>
      <c r="B338" s="32" t="s">
        <v>1908</v>
      </c>
      <c r="C338" s="3">
        <v>320</v>
      </c>
      <c r="E338" s="3" t="s">
        <v>1285</v>
      </c>
      <c r="F338" s="24" t="s">
        <v>753</v>
      </c>
      <c r="H338" s="3" t="s">
        <v>22</v>
      </c>
      <c r="I338" s="9" t="s">
        <v>1286</v>
      </c>
      <c r="J338" s="3" t="s">
        <v>23</v>
      </c>
      <c r="L338" s="3" t="s">
        <v>24</v>
      </c>
      <c r="O338" s="7">
        <v>39413</v>
      </c>
      <c r="P338" s="3" t="s">
        <v>38</v>
      </c>
      <c r="Q338" s="3" t="s">
        <v>1287</v>
      </c>
      <c r="T338" s="3" t="s">
        <v>1288</v>
      </c>
    </row>
    <row r="339" spans="1:20" ht="25.5" x14ac:dyDescent="0.2">
      <c r="A339" s="5">
        <v>41099.508506944447</v>
      </c>
      <c r="B339" s="32" t="s">
        <v>1908</v>
      </c>
      <c r="C339" s="3">
        <v>321</v>
      </c>
      <c r="E339" s="3" t="s">
        <v>1289</v>
      </c>
      <c r="F339" s="24" t="s">
        <v>753</v>
      </c>
      <c r="H339" s="3" t="s">
        <v>22</v>
      </c>
      <c r="I339" s="9" t="s">
        <v>1286</v>
      </c>
      <c r="J339" s="3" t="s">
        <v>23</v>
      </c>
      <c r="L339" s="3" t="s">
        <v>24</v>
      </c>
      <c r="O339" s="7">
        <v>39413</v>
      </c>
      <c r="P339" s="3" t="s">
        <v>38</v>
      </c>
      <c r="Q339" s="3" t="s">
        <v>1290</v>
      </c>
      <c r="T339" s="3" t="s">
        <v>1291</v>
      </c>
    </row>
    <row r="340" spans="1:20" ht="38.25" x14ac:dyDescent="0.2">
      <c r="A340" s="5">
        <v>41099.512280092589</v>
      </c>
      <c r="B340" s="32" t="s">
        <v>1908</v>
      </c>
      <c r="C340" s="3">
        <v>322</v>
      </c>
      <c r="E340" s="3" t="s">
        <v>1292</v>
      </c>
      <c r="F340" s="24" t="s">
        <v>753</v>
      </c>
      <c r="H340" s="3" t="s">
        <v>34</v>
      </c>
      <c r="I340" s="9" t="s">
        <v>1293</v>
      </c>
      <c r="J340" s="3" t="s">
        <v>58</v>
      </c>
      <c r="L340" s="3" t="s">
        <v>106</v>
      </c>
      <c r="O340" s="7">
        <v>39383</v>
      </c>
      <c r="P340" s="3" t="s">
        <v>110</v>
      </c>
      <c r="Q340" s="3" t="s">
        <v>1294</v>
      </c>
      <c r="T340" s="3" t="s">
        <v>1295</v>
      </c>
    </row>
    <row r="341" spans="1:20" ht="92.25" x14ac:dyDescent="0.2">
      <c r="A341" s="5">
        <v>41099.512280092589</v>
      </c>
      <c r="B341" s="32" t="s">
        <v>1908</v>
      </c>
      <c r="C341" s="3">
        <v>323</v>
      </c>
      <c r="E341" s="3" t="s">
        <v>1296</v>
      </c>
      <c r="F341" s="24" t="s">
        <v>753</v>
      </c>
      <c r="H341" s="3" t="s">
        <v>34</v>
      </c>
      <c r="I341" s="9" t="s">
        <v>1297</v>
      </c>
      <c r="J341" s="3" t="s">
        <v>58</v>
      </c>
      <c r="L341" s="3" t="s">
        <v>106</v>
      </c>
      <c r="O341" s="7">
        <v>39383</v>
      </c>
      <c r="P341" s="3" t="s">
        <v>1298</v>
      </c>
      <c r="Q341" s="3" t="s">
        <v>1299</v>
      </c>
      <c r="S341" s="3" t="s">
        <v>1300</v>
      </c>
      <c r="T341" s="3" t="s">
        <v>1301</v>
      </c>
    </row>
    <row r="342" spans="1:20" ht="38.25" x14ac:dyDescent="0.2">
      <c r="A342" s="5">
        <v>41099.517488425925</v>
      </c>
      <c r="B342" s="32" t="s">
        <v>1908</v>
      </c>
      <c r="C342" s="3">
        <v>324</v>
      </c>
      <c r="E342" s="3" t="s">
        <v>1302</v>
      </c>
      <c r="F342" s="24" t="s">
        <v>753</v>
      </c>
      <c r="H342" s="3" t="s">
        <v>34</v>
      </c>
      <c r="I342" s="9" t="s">
        <v>455</v>
      </c>
      <c r="J342" s="3" t="s">
        <v>23</v>
      </c>
      <c r="L342" s="3" t="s">
        <v>24</v>
      </c>
      <c r="O342" s="7">
        <v>39383</v>
      </c>
      <c r="P342" s="3" t="s">
        <v>38</v>
      </c>
      <c r="Q342" s="3" t="s">
        <v>1303</v>
      </c>
      <c r="T342" s="3" t="s">
        <v>1304</v>
      </c>
    </row>
    <row r="343" spans="1:20" ht="38.25" x14ac:dyDescent="0.2">
      <c r="A343" s="5">
        <v>41099.520416666666</v>
      </c>
      <c r="B343" s="32" t="s">
        <v>1908</v>
      </c>
      <c r="C343" s="3">
        <v>325</v>
      </c>
      <c r="E343" s="3" t="s">
        <v>1305</v>
      </c>
      <c r="F343" s="24" t="s">
        <v>753</v>
      </c>
      <c r="H343" s="3" t="s">
        <v>34</v>
      </c>
      <c r="I343" s="9" t="s">
        <v>455</v>
      </c>
      <c r="J343" s="3" t="s">
        <v>23</v>
      </c>
      <c r="L343" s="3" t="s">
        <v>24</v>
      </c>
      <c r="O343" s="7">
        <v>39383</v>
      </c>
      <c r="P343" s="3" t="s">
        <v>38</v>
      </c>
      <c r="Q343" s="3" t="s">
        <v>1306</v>
      </c>
      <c r="T343" s="3" t="s">
        <v>1307</v>
      </c>
    </row>
    <row r="344" spans="1:20" ht="63.75" x14ac:dyDescent="0.2">
      <c r="A344" s="5">
        <v>41099.523761574077</v>
      </c>
      <c r="B344" s="32" t="s">
        <v>1908</v>
      </c>
      <c r="C344" s="3">
        <v>326</v>
      </c>
      <c r="E344" s="3" t="s">
        <v>1308</v>
      </c>
      <c r="F344" s="24" t="s">
        <v>753</v>
      </c>
      <c r="H344" s="3" t="s">
        <v>22</v>
      </c>
      <c r="I344" s="6"/>
      <c r="J344" s="3" t="s">
        <v>23</v>
      </c>
      <c r="L344" s="3" t="s">
        <v>37</v>
      </c>
      <c r="O344" s="7">
        <v>39758</v>
      </c>
      <c r="P344" s="3" t="s">
        <v>38</v>
      </c>
      <c r="Q344" s="3">
        <v>327</v>
      </c>
    </row>
    <row r="345" spans="1:20" ht="63.75" x14ac:dyDescent="0.2">
      <c r="A345" s="5">
        <v>41099.523761574077</v>
      </c>
      <c r="B345" s="32" t="s">
        <v>1908</v>
      </c>
      <c r="C345" s="3">
        <v>327</v>
      </c>
      <c r="E345" s="3" t="s">
        <v>1309</v>
      </c>
      <c r="F345" s="24" t="s">
        <v>753</v>
      </c>
      <c r="H345" s="3" t="s">
        <v>22</v>
      </c>
      <c r="I345" s="6"/>
      <c r="J345" s="3" t="s">
        <v>23</v>
      </c>
      <c r="L345" s="3" t="s">
        <v>37</v>
      </c>
      <c r="O345" s="7">
        <v>39758</v>
      </c>
      <c r="P345" s="3" t="s">
        <v>38</v>
      </c>
      <c r="Q345" s="3">
        <v>326</v>
      </c>
    </row>
    <row r="346" spans="1:20" ht="25.5" x14ac:dyDescent="0.2">
      <c r="A346" s="5">
        <v>41099.526574074072</v>
      </c>
      <c r="B346" s="32" t="s">
        <v>1908</v>
      </c>
      <c r="C346" s="3">
        <v>328</v>
      </c>
      <c r="E346" s="3" t="s">
        <v>1310</v>
      </c>
      <c r="F346" s="24" t="s">
        <v>753</v>
      </c>
      <c r="H346" s="3" t="s">
        <v>22</v>
      </c>
      <c r="I346" s="6"/>
      <c r="J346" s="3" t="s">
        <v>23</v>
      </c>
      <c r="N346" s="7">
        <v>39201</v>
      </c>
      <c r="O346" s="7">
        <v>39201</v>
      </c>
      <c r="P346" s="3" t="s">
        <v>38</v>
      </c>
    </row>
    <row r="347" spans="1:20" ht="51" x14ac:dyDescent="0.2">
      <c r="A347" s="5">
        <v>41099.527800925927</v>
      </c>
      <c r="B347" s="32" t="s">
        <v>1908</v>
      </c>
      <c r="C347" s="3">
        <v>329</v>
      </c>
      <c r="E347" s="3" t="s">
        <v>1311</v>
      </c>
      <c r="F347" s="24" t="s">
        <v>753</v>
      </c>
      <c r="H347" s="3" t="s">
        <v>22</v>
      </c>
      <c r="I347" s="6"/>
      <c r="J347" s="3" t="s">
        <v>23</v>
      </c>
      <c r="L347" s="3" t="s">
        <v>37</v>
      </c>
      <c r="N347" s="7">
        <v>39185</v>
      </c>
      <c r="O347" s="7">
        <v>39185</v>
      </c>
      <c r="P347" s="3" t="s">
        <v>38</v>
      </c>
    </row>
    <row r="348" spans="1:20" ht="38.25" x14ac:dyDescent="0.2">
      <c r="A348" s="5">
        <v>41099.529976851853</v>
      </c>
      <c r="B348" s="32" t="s">
        <v>1908</v>
      </c>
      <c r="C348" s="3">
        <v>330</v>
      </c>
      <c r="E348" s="3" t="s">
        <v>1312</v>
      </c>
      <c r="F348" s="24" t="s">
        <v>753</v>
      </c>
      <c r="H348" s="3" t="s">
        <v>22</v>
      </c>
      <c r="I348" s="9" t="s">
        <v>1313</v>
      </c>
      <c r="J348" s="3" t="s">
        <v>23</v>
      </c>
      <c r="L348" s="3" t="s">
        <v>37</v>
      </c>
      <c r="N348" s="7">
        <v>37950</v>
      </c>
      <c r="O348" s="7">
        <v>37950</v>
      </c>
      <c r="P348" s="3" t="s">
        <v>38</v>
      </c>
    </row>
    <row r="349" spans="1:20" ht="25.5" x14ac:dyDescent="0.2">
      <c r="A349" s="5">
        <v>41099.531469907408</v>
      </c>
      <c r="B349" s="32" t="s">
        <v>1908</v>
      </c>
      <c r="C349" s="3">
        <v>331</v>
      </c>
      <c r="E349" s="3" t="s">
        <v>1314</v>
      </c>
      <c r="F349" s="24" t="s">
        <v>753</v>
      </c>
      <c r="H349" s="3" t="s">
        <v>618</v>
      </c>
      <c r="I349" s="9" t="s">
        <v>1315</v>
      </c>
      <c r="J349" s="3" t="s">
        <v>23</v>
      </c>
      <c r="L349" s="3" t="s">
        <v>37</v>
      </c>
      <c r="N349" s="7">
        <v>38080</v>
      </c>
      <c r="O349" s="7">
        <v>38080</v>
      </c>
      <c r="P349" s="3" t="s">
        <v>38</v>
      </c>
    </row>
    <row r="350" spans="1:20" ht="76.5" x14ac:dyDescent="0.2">
      <c r="A350" s="5">
        <v>41099.533773148149</v>
      </c>
      <c r="B350" s="32" t="s">
        <v>1908</v>
      </c>
      <c r="C350" s="3">
        <v>332</v>
      </c>
      <c r="E350" s="3" t="s">
        <v>1316</v>
      </c>
      <c r="F350" s="24" t="s">
        <v>753</v>
      </c>
      <c r="H350" s="3" t="s">
        <v>22</v>
      </c>
      <c r="I350" s="9" t="s">
        <v>455</v>
      </c>
      <c r="J350" s="3" t="s">
        <v>23</v>
      </c>
      <c r="L350" s="3" t="s">
        <v>24</v>
      </c>
      <c r="N350" s="7">
        <v>40698</v>
      </c>
      <c r="O350" s="7">
        <v>40698</v>
      </c>
      <c r="P350" s="3" t="s">
        <v>38</v>
      </c>
    </row>
    <row r="351" spans="1:20" ht="25.5" x14ac:dyDescent="0.2">
      <c r="A351" s="5">
        <v>41099.536712962959</v>
      </c>
      <c r="B351" s="32" t="s">
        <v>1908</v>
      </c>
      <c r="C351" s="3">
        <v>333</v>
      </c>
      <c r="E351" s="3" t="s">
        <v>1317</v>
      </c>
      <c r="F351" s="24" t="s">
        <v>753</v>
      </c>
      <c r="H351" s="3" t="s">
        <v>34</v>
      </c>
      <c r="I351" s="9" t="s">
        <v>455</v>
      </c>
      <c r="J351" s="3" t="s">
        <v>23</v>
      </c>
      <c r="L351" s="3" t="s">
        <v>24</v>
      </c>
      <c r="N351" s="7">
        <v>39555</v>
      </c>
      <c r="O351" s="7">
        <v>39555</v>
      </c>
      <c r="P351" s="3" t="s">
        <v>38</v>
      </c>
      <c r="Q351" s="3">
        <v>334</v>
      </c>
      <c r="T351" s="3" t="s">
        <v>1318</v>
      </c>
    </row>
    <row r="352" spans="1:20" ht="25.5" x14ac:dyDescent="0.2">
      <c r="A352" s="5">
        <v>41099.537615740737</v>
      </c>
      <c r="B352" s="32" t="s">
        <v>1908</v>
      </c>
      <c r="C352" s="3">
        <v>334</v>
      </c>
      <c r="E352" s="3" t="s">
        <v>1319</v>
      </c>
      <c r="F352" s="24" t="s">
        <v>753</v>
      </c>
      <c r="H352" s="3" t="s">
        <v>30</v>
      </c>
      <c r="I352" s="9" t="s">
        <v>455</v>
      </c>
      <c r="J352" s="3" t="s">
        <v>23</v>
      </c>
      <c r="L352" s="3" t="s">
        <v>37</v>
      </c>
      <c r="N352" s="7">
        <v>39555</v>
      </c>
      <c r="O352" s="7">
        <v>39555</v>
      </c>
      <c r="P352" s="3" t="s">
        <v>38</v>
      </c>
      <c r="Q352" s="3">
        <v>333</v>
      </c>
      <c r="T352" s="3" t="s">
        <v>1320</v>
      </c>
    </row>
    <row r="353" spans="1:21" ht="127.5" x14ac:dyDescent="0.2">
      <c r="A353" s="5">
        <v>41099.54109953704</v>
      </c>
      <c r="B353" s="32" t="s">
        <v>1908</v>
      </c>
      <c r="C353" s="3">
        <v>335</v>
      </c>
      <c r="D353" s="3">
        <v>932</v>
      </c>
      <c r="E353" s="3" t="s">
        <v>1321</v>
      </c>
      <c r="F353" s="24" t="s">
        <v>554</v>
      </c>
      <c r="H353" s="3" t="s">
        <v>500</v>
      </c>
      <c r="I353" s="9" t="s">
        <v>1322</v>
      </c>
      <c r="J353" s="3" t="s">
        <v>207</v>
      </c>
      <c r="N353" s="7">
        <v>40185</v>
      </c>
      <c r="O353" s="7">
        <v>40516</v>
      </c>
      <c r="T353" s="3" t="s">
        <v>1323</v>
      </c>
      <c r="U353" s="3" t="s">
        <v>289</v>
      </c>
    </row>
    <row r="354" spans="1:21" ht="102" x14ac:dyDescent="0.2">
      <c r="A354" s="5">
        <v>41101.314710648148</v>
      </c>
      <c r="B354" s="32" t="s">
        <v>1908</v>
      </c>
      <c r="C354" s="3">
        <v>336</v>
      </c>
      <c r="E354" s="3" t="s">
        <v>1324</v>
      </c>
      <c r="F354" s="24" t="s">
        <v>753</v>
      </c>
      <c r="H354" s="3" t="s">
        <v>22</v>
      </c>
      <c r="I354" s="9" t="s">
        <v>1325</v>
      </c>
      <c r="J354" s="3" t="s">
        <v>207</v>
      </c>
      <c r="L354" s="3" t="s">
        <v>106</v>
      </c>
      <c r="O354" s="7">
        <v>39918</v>
      </c>
      <c r="P354" s="3" t="s">
        <v>110</v>
      </c>
      <c r="Q354" s="3">
        <v>337</v>
      </c>
      <c r="R354" s="3" t="s">
        <v>39</v>
      </c>
      <c r="T354" s="3" t="s">
        <v>1326</v>
      </c>
      <c r="U354" s="3" t="s">
        <v>289</v>
      </c>
    </row>
    <row r="355" spans="1:21" ht="25.5" x14ac:dyDescent="0.2">
      <c r="A355" s="5">
        <v>41101.316168981481</v>
      </c>
      <c r="B355" s="32" t="s">
        <v>1908</v>
      </c>
      <c r="C355" s="3">
        <v>337</v>
      </c>
      <c r="E355" s="3" t="s">
        <v>1327</v>
      </c>
      <c r="F355" s="24" t="s">
        <v>753</v>
      </c>
      <c r="H355" s="3" t="s">
        <v>22</v>
      </c>
      <c r="I355" s="9" t="s">
        <v>1328</v>
      </c>
      <c r="J355" s="3" t="s">
        <v>23</v>
      </c>
      <c r="L355" s="3" t="s">
        <v>24</v>
      </c>
      <c r="N355" s="7">
        <v>39918</v>
      </c>
      <c r="O355" s="7">
        <v>39918</v>
      </c>
      <c r="P355" s="3" t="s">
        <v>38</v>
      </c>
      <c r="Q355" s="3">
        <v>336</v>
      </c>
      <c r="T355" s="3" t="s">
        <v>1329</v>
      </c>
    </row>
    <row r="356" spans="1:21" ht="76.5" x14ac:dyDescent="0.2">
      <c r="A356" s="5">
        <v>41101.320717592593</v>
      </c>
      <c r="B356" s="32" t="s">
        <v>1908</v>
      </c>
      <c r="C356" s="3">
        <v>338</v>
      </c>
      <c r="E356" s="3" t="s">
        <v>1330</v>
      </c>
      <c r="F356" s="24" t="s">
        <v>753</v>
      </c>
      <c r="H356" s="3" t="s">
        <v>22</v>
      </c>
      <c r="I356" s="9" t="s">
        <v>1331</v>
      </c>
      <c r="J356" s="3" t="s">
        <v>207</v>
      </c>
      <c r="L356" s="3" t="s">
        <v>106</v>
      </c>
      <c r="M356" s="13" t="s">
        <v>535</v>
      </c>
      <c r="N356" s="7">
        <v>40334</v>
      </c>
      <c r="O356" s="7">
        <v>40334</v>
      </c>
      <c r="P356" s="3" t="s">
        <v>110</v>
      </c>
      <c r="Q356" s="3">
        <v>339</v>
      </c>
      <c r="R356" s="3" t="s">
        <v>27</v>
      </c>
      <c r="T356" s="3" t="s">
        <v>1332</v>
      </c>
      <c r="U356" s="3" t="s">
        <v>289</v>
      </c>
    </row>
    <row r="357" spans="1:21" ht="38.25" x14ac:dyDescent="0.2">
      <c r="A357" s="5">
        <v>41101.322592592594</v>
      </c>
      <c r="B357" s="32" t="s">
        <v>1908</v>
      </c>
      <c r="C357" s="3">
        <v>339</v>
      </c>
      <c r="E357" s="3" t="s">
        <v>1333</v>
      </c>
      <c r="F357" s="24" t="s">
        <v>753</v>
      </c>
      <c r="H357" s="3" t="s">
        <v>22</v>
      </c>
      <c r="I357" s="9" t="s">
        <v>1334</v>
      </c>
      <c r="J357" s="3" t="s">
        <v>23</v>
      </c>
      <c r="L357" s="3" t="s">
        <v>24</v>
      </c>
      <c r="M357" s="13" t="s">
        <v>535</v>
      </c>
      <c r="N357" s="7">
        <v>40334</v>
      </c>
      <c r="O357" s="7">
        <v>40334</v>
      </c>
      <c r="P357" s="3" t="s">
        <v>38</v>
      </c>
      <c r="Q357" s="3">
        <v>338</v>
      </c>
      <c r="R357" s="3" t="s">
        <v>27</v>
      </c>
      <c r="T357" s="3" t="s">
        <v>1335</v>
      </c>
    </row>
    <row r="358" spans="1:21" ht="76.5" x14ac:dyDescent="0.2">
      <c r="A358" s="5">
        <v>41101.325162037036</v>
      </c>
      <c r="B358" s="32" t="s">
        <v>1908</v>
      </c>
      <c r="C358" s="3">
        <v>340</v>
      </c>
      <c r="E358" s="3" t="s">
        <v>1336</v>
      </c>
      <c r="F358" s="24" t="s">
        <v>753</v>
      </c>
      <c r="H358" s="3" t="s">
        <v>22</v>
      </c>
      <c r="I358" s="9" t="s">
        <v>1337</v>
      </c>
      <c r="J358" s="3" t="s">
        <v>207</v>
      </c>
      <c r="L358" s="3" t="s">
        <v>106</v>
      </c>
      <c r="Q358" s="3">
        <v>341</v>
      </c>
      <c r="R358" s="3" t="s">
        <v>27</v>
      </c>
      <c r="T358" s="3" t="s">
        <v>1338</v>
      </c>
      <c r="U358" s="3" t="s">
        <v>289</v>
      </c>
    </row>
    <row r="359" spans="1:21" ht="76.5" x14ac:dyDescent="0.2">
      <c r="A359" s="5">
        <v>41101.32712962963</v>
      </c>
      <c r="B359" s="32" t="s">
        <v>1908</v>
      </c>
      <c r="C359" s="3">
        <v>341</v>
      </c>
      <c r="E359" s="3" t="s">
        <v>1339</v>
      </c>
      <c r="F359" s="24" t="s">
        <v>753</v>
      </c>
      <c r="H359" s="3" t="s">
        <v>22</v>
      </c>
      <c r="I359" s="6"/>
      <c r="J359" s="3" t="s">
        <v>23</v>
      </c>
      <c r="L359" s="3" t="s">
        <v>24</v>
      </c>
      <c r="N359" s="7">
        <v>40161</v>
      </c>
      <c r="O359" s="7">
        <v>40161</v>
      </c>
      <c r="P359" s="3" t="s">
        <v>38</v>
      </c>
      <c r="Q359" s="3">
        <v>340</v>
      </c>
    </row>
    <row r="360" spans="1:21" ht="63.75" x14ac:dyDescent="0.2">
      <c r="A360" s="5">
        <v>41101.329664351855</v>
      </c>
      <c r="B360" s="32" t="s">
        <v>1908</v>
      </c>
      <c r="C360" s="3">
        <v>342</v>
      </c>
      <c r="E360" s="3" t="s">
        <v>1340</v>
      </c>
      <c r="F360" s="24" t="s">
        <v>753</v>
      </c>
      <c r="H360" s="3" t="s">
        <v>22</v>
      </c>
      <c r="I360" s="9" t="s">
        <v>1341</v>
      </c>
      <c r="J360" s="3" t="s">
        <v>207</v>
      </c>
      <c r="L360" s="3" t="s">
        <v>106</v>
      </c>
      <c r="N360" s="7">
        <v>40583</v>
      </c>
      <c r="O360" s="7">
        <v>40473</v>
      </c>
      <c r="P360" s="3" t="s">
        <v>110</v>
      </c>
      <c r="Q360" s="3">
        <v>343</v>
      </c>
      <c r="T360" s="3" t="s">
        <v>1342</v>
      </c>
      <c r="U360" s="3" t="s">
        <v>289</v>
      </c>
    </row>
    <row r="361" spans="1:21" ht="51" x14ac:dyDescent="0.2">
      <c r="A361" s="5">
        <v>41101.333541666667</v>
      </c>
      <c r="B361" s="32" t="s">
        <v>1908</v>
      </c>
      <c r="C361" s="3">
        <v>343</v>
      </c>
      <c r="E361" s="3" t="s">
        <v>1343</v>
      </c>
      <c r="F361" s="24" t="s">
        <v>753</v>
      </c>
      <c r="H361" s="3" t="s">
        <v>22</v>
      </c>
      <c r="I361" s="6"/>
      <c r="J361" s="3" t="s">
        <v>23</v>
      </c>
      <c r="L361" s="3" t="s">
        <v>24</v>
      </c>
      <c r="N361" s="7">
        <v>40473</v>
      </c>
      <c r="O361" s="7">
        <v>40473</v>
      </c>
      <c r="P361" s="3" t="s">
        <v>38</v>
      </c>
      <c r="Q361" s="3">
        <v>342</v>
      </c>
      <c r="T361" s="3" t="s">
        <v>1344</v>
      </c>
    </row>
    <row r="362" spans="1:21" ht="89.25" x14ac:dyDescent="0.2">
      <c r="A362" s="5">
        <v>41101.33625</v>
      </c>
      <c r="B362" s="32" t="s">
        <v>1908</v>
      </c>
      <c r="C362" s="3">
        <v>344</v>
      </c>
      <c r="E362" s="3" t="s">
        <v>1345</v>
      </c>
      <c r="F362" s="24" t="s">
        <v>753</v>
      </c>
      <c r="H362" s="3" t="s">
        <v>22</v>
      </c>
      <c r="I362" s="9" t="s">
        <v>1346</v>
      </c>
      <c r="J362" s="3" t="s">
        <v>207</v>
      </c>
      <c r="L362" s="3" t="s">
        <v>106</v>
      </c>
      <c r="N362" s="7">
        <v>40185</v>
      </c>
      <c r="O362" s="7">
        <v>40525</v>
      </c>
      <c r="P362" s="3" t="s">
        <v>110</v>
      </c>
      <c r="Q362" s="3">
        <v>345</v>
      </c>
      <c r="T362" s="3" t="s">
        <v>1347</v>
      </c>
      <c r="U362" s="3" t="s">
        <v>289</v>
      </c>
    </row>
    <row r="363" spans="1:21" ht="25.5" x14ac:dyDescent="0.2">
      <c r="A363" s="5">
        <v>41101.337858796294</v>
      </c>
      <c r="B363" s="32" t="s">
        <v>1908</v>
      </c>
      <c r="C363" s="3">
        <v>345</v>
      </c>
      <c r="E363" s="3" t="s">
        <v>1348</v>
      </c>
      <c r="F363" s="24" t="s">
        <v>753</v>
      </c>
      <c r="H363" s="3" t="s">
        <v>22</v>
      </c>
      <c r="I363" s="9" t="s">
        <v>1349</v>
      </c>
      <c r="J363" s="3" t="s">
        <v>23</v>
      </c>
      <c r="M363" s="13" t="s">
        <v>1350</v>
      </c>
      <c r="N363" s="7">
        <v>40525</v>
      </c>
      <c r="O363" s="7">
        <v>40525</v>
      </c>
      <c r="P363" s="3" t="s">
        <v>38</v>
      </c>
      <c r="Q363" s="3">
        <v>344</v>
      </c>
      <c r="T363" s="3" t="s">
        <v>1351</v>
      </c>
    </row>
    <row r="364" spans="1:21" ht="114.75" x14ac:dyDescent="0.2">
      <c r="A364" s="5">
        <v>41101.342662037037</v>
      </c>
      <c r="B364" s="32" t="s">
        <v>1908</v>
      </c>
      <c r="C364" s="3">
        <v>346</v>
      </c>
      <c r="E364" s="3" t="s">
        <v>1352</v>
      </c>
      <c r="F364" s="24" t="s">
        <v>753</v>
      </c>
      <c r="H364" s="3" t="s">
        <v>22</v>
      </c>
      <c r="I364" s="9" t="s">
        <v>1353</v>
      </c>
      <c r="J364" s="3" t="s">
        <v>207</v>
      </c>
      <c r="L364" s="3" t="s">
        <v>106</v>
      </c>
      <c r="O364" s="7">
        <v>40267</v>
      </c>
      <c r="P364" s="3" t="s">
        <v>110</v>
      </c>
      <c r="Q364" s="3">
        <v>347</v>
      </c>
      <c r="R364" s="3" t="s">
        <v>39</v>
      </c>
      <c r="T364" s="3" t="s">
        <v>1354</v>
      </c>
    </row>
    <row r="365" spans="1:21" ht="51" x14ac:dyDescent="0.2">
      <c r="A365" s="5">
        <v>41101.3440162037</v>
      </c>
      <c r="B365" s="32" t="s">
        <v>1908</v>
      </c>
      <c r="C365" s="3">
        <v>347</v>
      </c>
      <c r="E365" s="3" t="s">
        <v>1355</v>
      </c>
      <c r="F365" s="24" t="s">
        <v>753</v>
      </c>
      <c r="H365" s="3" t="s">
        <v>22</v>
      </c>
      <c r="I365" s="6"/>
      <c r="J365" s="3" t="s">
        <v>23</v>
      </c>
      <c r="L365" s="3" t="s">
        <v>24</v>
      </c>
      <c r="N365" s="7">
        <v>40267</v>
      </c>
      <c r="O365" s="7">
        <v>40267</v>
      </c>
      <c r="P365" s="3" t="s">
        <v>38</v>
      </c>
      <c r="Q365" s="3">
        <v>346</v>
      </c>
      <c r="R365" s="3" t="s">
        <v>39</v>
      </c>
      <c r="T365" s="3" t="s">
        <v>1356</v>
      </c>
    </row>
    <row r="366" spans="1:21" ht="76.5" x14ac:dyDescent="0.2">
      <c r="A366" s="5">
        <v>41101.349456018521</v>
      </c>
      <c r="B366" s="32" t="s">
        <v>1908</v>
      </c>
      <c r="C366" s="3">
        <v>348</v>
      </c>
      <c r="E366" s="3" t="s">
        <v>1357</v>
      </c>
      <c r="F366" s="24" t="s">
        <v>753</v>
      </c>
      <c r="H366" s="3" t="s">
        <v>22</v>
      </c>
      <c r="I366" s="9" t="s">
        <v>1358</v>
      </c>
      <c r="J366" s="3" t="s">
        <v>207</v>
      </c>
      <c r="L366" s="3" t="s">
        <v>106</v>
      </c>
      <c r="N366" s="7">
        <v>40302</v>
      </c>
      <c r="O366" s="7">
        <v>40288</v>
      </c>
      <c r="P366" s="3" t="s">
        <v>110</v>
      </c>
      <c r="Q366" s="3">
        <v>349</v>
      </c>
      <c r="R366" s="3" t="s">
        <v>1169</v>
      </c>
      <c r="T366" s="3" t="s">
        <v>1359</v>
      </c>
      <c r="U366" s="3" t="s">
        <v>1360</v>
      </c>
    </row>
    <row r="367" spans="1:21" ht="51" x14ac:dyDescent="0.2">
      <c r="A367" s="5">
        <v>41101.351481481484</v>
      </c>
      <c r="B367" s="32" t="s">
        <v>1908</v>
      </c>
      <c r="C367" s="3">
        <v>349</v>
      </c>
      <c r="E367" s="3" t="s">
        <v>1361</v>
      </c>
      <c r="F367" s="24" t="s">
        <v>753</v>
      </c>
      <c r="H367" s="3" t="s">
        <v>22</v>
      </c>
      <c r="I367" s="9" t="s">
        <v>1362</v>
      </c>
      <c r="J367" s="3" t="s">
        <v>23</v>
      </c>
      <c r="L367" s="3" t="s">
        <v>24</v>
      </c>
      <c r="M367" s="11" t="s">
        <v>1363</v>
      </c>
      <c r="N367" s="7">
        <v>40288</v>
      </c>
      <c r="O367" s="7">
        <v>40288</v>
      </c>
      <c r="P367" s="3" t="s">
        <v>38</v>
      </c>
      <c r="Q367" s="3">
        <v>348</v>
      </c>
      <c r="R367" s="3" t="s">
        <v>1169</v>
      </c>
      <c r="T367" s="3" t="s">
        <v>1364</v>
      </c>
    </row>
    <row r="368" spans="1:21" ht="66.75" x14ac:dyDescent="0.2">
      <c r="A368" s="5">
        <v>41101.354791666665</v>
      </c>
      <c r="B368" s="32" t="s">
        <v>1908</v>
      </c>
      <c r="C368" s="3">
        <v>350</v>
      </c>
      <c r="E368" s="3" t="s">
        <v>1365</v>
      </c>
      <c r="F368" s="24" t="s">
        <v>564</v>
      </c>
      <c r="G368" s="24" t="s">
        <v>36</v>
      </c>
      <c r="H368" s="3" t="s">
        <v>22</v>
      </c>
      <c r="I368" s="9" t="s">
        <v>1366</v>
      </c>
      <c r="J368" s="3" t="s">
        <v>207</v>
      </c>
      <c r="L368" s="3" t="s">
        <v>106</v>
      </c>
      <c r="N368" s="7">
        <v>40303</v>
      </c>
      <c r="O368" s="7">
        <v>40263</v>
      </c>
      <c r="P368" s="3" t="s">
        <v>110</v>
      </c>
      <c r="R368" s="3" t="s">
        <v>27</v>
      </c>
      <c r="T368" s="3" t="s">
        <v>1338</v>
      </c>
      <c r="U368" s="3" t="s">
        <v>289</v>
      </c>
    </row>
    <row r="369" spans="1:21" ht="76.5" x14ac:dyDescent="0.2">
      <c r="A369" s="5">
        <v>41101.359212962961</v>
      </c>
      <c r="B369" s="32" t="s">
        <v>1908</v>
      </c>
      <c r="C369" s="3">
        <v>351</v>
      </c>
      <c r="E369" s="3" t="s">
        <v>1367</v>
      </c>
      <c r="F369" s="24" t="s">
        <v>786</v>
      </c>
      <c r="G369" s="24" t="s">
        <v>36</v>
      </c>
      <c r="H369" s="3" t="s">
        <v>34</v>
      </c>
      <c r="I369" s="9" t="s">
        <v>1368</v>
      </c>
      <c r="J369" s="3" t="s">
        <v>207</v>
      </c>
      <c r="L369" s="3" t="s">
        <v>106</v>
      </c>
      <c r="N369" s="7">
        <v>40463</v>
      </c>
      <c r="O369" s="7">
        <v>40443</v>
      </c>
      <c r="P369" s="3" t="s">
        <v>110</v>
      </c>
      <c r="R369" s="3" t="s">
        <v>39</v>
      </c>
      <c r="T369" s="3" t="s">
        <v>1369</v>
      </c>
      <c r="U369" s="3" t="s">
        <v>289</v>
      </c>
    </row>
    <row r="370" spans="1:21" ht="102" x14ac:dyDescent="0.2">
      <c r="A370" s="5">
        <v>41101.364282407405</v>
      </c>
      <c r="B370" s="32" t="s">
        <v>1908</v>
      </c>
      <c r="C370" s="3">
        <v>352</v>
      </c>
      <c r="E370" s="3" t="s">
        <v>1370</v>
      </c>
      <c r="F370" s="24" t="s">
        <v>1371</v>
      </c>
      <c r="H370" s="3" t="s">
        <v>22</v>
      </c>
      <c r="I370" s="9" t="s">
        <v>1372</v>
      </c>
      <c r="J370" s="3" t="s">
        <v>207</v>
      </c>
      <c r="L370" s="3" t="s">
        <v>106</v>
      </c>
      <c r="N370" s="7">
        <v>40316</v>
      </c>
      <c r="O370" s="7">
        <v>40264</v>
      </c>
      <c r="P370" s="3" t="s">
        <v>110</v>
      </c>
      <c r="Q370" s="3">
        <v>353</v>
      </c>
      <c r="R370" s="3" t="s">
        <v>27</v>
      </c>
      <c r="T370" s="3" t="s">
        <v>1373</v>
      </c>
      <c r="U370" s="3" t="s">
        <v>1360</v>
      </c>
    </row>
    <row r="371" spans="1:21" ht="66.75" x14ac:dyDescent="0.2">
      <c r="A371" s="5">
        <v>41101.364282407405</v>
      </c>
      <c r="B371" s="32" t="s">
        <v>1908</v>
      </c>
      <c r="C371" s="3">
        <v>353</v>
      </c>
      <c r="E371" s="3" t="s">
        <v>1374</v>
      </c>
      <c r="F371" s="24" t="s">
        <v>1371</v>
      </c>
      <c r="H371" s="3" t="s">
        <v>22</v>
      </c>
      <c r="I371" s="9" t="s">
        <v>1375</v>
      </c>
      <c r="J371" s="3" t="s">
        <v>207</v>
      </c>
      <c r="L371" s="3" t="s">
        <v>106</v>
      </c>
      <c r="N371" s="7">
        <v>40303</v>
      </c>
      <c r="O371" s="7">
        <v>40263</v>
      </c>
      <c r="P371" s="3" t="s">
        <v>110</v>
      </c>
      <c r="Q371" s="3">
        <v>352</v>
      </c>
      <c r="R371" s="3" t="s">
        <v>27</v>
      </c>
      <c r="T371" s="3" t="s">
        <v>1376</v>
      </c>
      <c r="U371" s="3" t="s">
        <v>1360</v>
      </c>
    </row>
    <row r="372" spans="1:21" ht="63.75" x14ac:dyDescent="0.2">
      <c r="A372" s="5">
        <v>41101.368854166663</v>
      </c>
      <c r="B372" s="32" t="s">
        <v>1908</v>
      </c>
      <c r="C372" s="3">
        <v>354</v>
      </c>
      <c r="E372" s="3" t="s">
        <v>1377</v>
      </c>
      <c r="F372" s="24" t="s">
        <v>786</v>
      </c>
      <c r="G372" s="24" t="s">
        <v>36</v>
      </c>
      <c r="H372" s="3" t="s">
        <v>34</v>
      </c>
      <c r="I372" s="9" t="s">
        <v>1378</v>
      </c>
      <c r="J372" s="3" t="s">
        <v>207</v>
      </c>
      <c r="L372" s="3" t="s">
        <v>106</v>
      </c>
      <c r="N372" s="7">
        <v>40529</v>
      </c>
      <c r="O372" s="7">
        <v>40499</v>
      </c>
      <c r="P372" s="3" t="s">
        <v>110</v>
      </c>
      <c r="R372" s="3" t="s">
        <v>39</v>
      </c>
      <c r="U372" s="3" t="s">
        <v>289</v>
      </c>
    </row>
    <row r="373" spans="1:21" ht="63.75" x14ac:dyDescent="0.2">
      <c r="A373" s="5">
        <v>41101.370682870373</v>
      </c>
      <c r="B373" s="32" t="s">
        <v>1908</v>
      </c>
      <c r="C373" s="3">
        <v>355</v>
      </c>
      <c r="E373" s="3" t="s">
        <v>1379</v>
      </c>
      <c r="F373" s="24" t="s">
        <v>786</v>
      </c>
      <c r="G373" s="24" t="s">
        <v>36</v>
      </c>
      <c r="H373" s="3" t="s">
        <v>500</v>
      </c>
      <c r="I373" s="6"/>
      <c r="J373" s="3" t="s">
        <v>207</v>
      </c>
      <c r="L373" s="3" t="s">
        <v>106</v>
      </c>
      <c r="N373" s="7">
        <v>40185</v>
      </c>
      <c r="O373" s="7">
        <v>40516</v>
      </c>
      <c r="P373" s="3" t="s">
        <v>110</v>
      </c>
      <c r="R373" s="3" t="s">
        <v>39</v>
      </c>
      <c r="T373" s="3" t="s">
        <v>1380</v>
      </c>
      <c r="U373" s="3" t="s">
        <v>289</v>
      </c>
    </row>
    <row r="374" spans="1:21" ht="102" x14ac:dyDescent="0.2">
      <c r="A374" s="5">
        <v>41101.374513888892</v>
      </c>
      <c r="B374" s="32" t="s">
        <v>1908</v>
      </c>
      <c r="C374" s="3">
        <v>356</v>
      </c>
      <c r="E374" s="3" t="s">
        <v>1381</v>
      </c>
      <c r="F374" s="24" t="s">
        <v>753</v>
      </c>
      <c r="H374" s="3" t="s">
        <v>22</v>
      </c>
      <c r="I374" s="9" t="s">
        <v>1382</v>
      </c>
      <c r="J374" s="3" t="s">
        <v>207</v>
      </c>
      <c r="L374" s="3" t="s">
        <v>106</v>
      </c>
      <c r="N374" s="7">
        <v>40583</v>
      </c>
      <c r="O374" s="7">
        <v>39938</v>
      </c>
      <c r="P374" s="3" t="s">
        <v>110</v>
      </c>
      <c r="Q374" s="3" t="s">
        <v>1383</v>
      </c>
      <c r="R374" s="3" t="s">
        <v>39</v>
      </c>
      <c r="T374" s="3" t="s">
        <v>1384</v>
      </c>
      <c r="U374" s="3" t="s">
        <v>1360</v>
      </c>
    </row>
    <row r="375" spans="1:21" ht="63.75" x14ac:dyDescent="0.2">
      <c r="A375" s="5">
        <v>41101.378495370373</v>
      </c>
      <c r="B375" s="32" t="s">
        <v>1908</v>
      </c>
      <c r="C375" s="3">
        <v>357</v>
      </c>
      <c r="E375" s="3" t="s">
        <v>1385</v>
      </c>
      <c r="F375" s="24" t="s">
        <v>753</v>
      </c>
      <c r="H375" s="3" t="s">
        <v>22</v>
      </c>
      <c r="I375" s="9" t="s">
        <v>1386</v>
      </c>
      <c r="J375" s="3" t="s">
        <v>23</v>
      </c>
      <c r="L375" s="3" t="s">
        <v>1387</v>
      </c>
      <c r="N375" s="7">
        <v>39938</v>
      </c>
      <c r="O375" s="7">
        <v>39938</v>
      </c>
      <c r="P375" s="3" t="s">
        <v>38</v>
      </c>
      <c r="Q375" s="3" t="s">
        <v>1388</v>
      </c>
      <c r="R375" s="3" t="s">
        <v>39</v>
      </c>
      <c r="T375" s="3" t="s">
        <v>1389</v>
      </c>
    </row>
    <row r="376" spans="1:21" ht="63.75" x14ac:dyDescent="0.2">
      <c r="A376" s="5">
        <v>41101.378495370373</v>
      </c>
      <c r="B376" s="32" t="s">
        <v>1908</v>
      </c>
      <c r="C376" s="3">
        <v>358</v>
      </c>
      <c r="E376" s="3" t="s">
        <v>1390</v>
      </c>
      <c r="F376" s="24" t="s">
        <v>554</v>
      </c>
      <c r="H376" s="3" t="s">
        <v>22</v>
      </c>
      <c r="I376" s="9" t="s">
        <v>1391</v>
      </c>
      <c r="J376" s="3" t="s">
        <v>23</v>
      </c>
      <c r="L376" s="3" t="s">
        <v>1387</v>
      </c>
      <c r="N376" s="7">
        <v>39938</v>
      </c>
      <c r="O376" s="7">
        <v>39938</v>
      </c>
      <c r="P376" s="3" t="s">
        <v>38</v>
      </c>
      <c r="Q376" s="3" t="s">
        <v>1392</v>
      </c>
      <c r="R376" s="3" t="s">
        <v>39</v>
      </c>
      <c r="T376" s="3" t="s">
        <v>1393</v>
      </c>
    </row>
    <row r="377" spans="1:21" ht="63.75" x14ac:dyDescent="0.2">
      <c r="A377" s="5">
        <v>41101.385740740741</v>
      </c>
      <c r="B377" s="32" t="s">
        <v>1908</v>
      </c>
      <c r="C377" s="3">
        <v>359</v>
      </c>
      <c r="E377" s="3" t="s">
        <v>1394</v>
      </c>
      <c r="F377" s="24" t="s">
        <v>786</v>
      </c>
      <c r="G377" s="24" t="s">
        <v>36</v>
      </c>
      <c r="H377" s="3" t="s">
        <v>1395</v>
      </c>
      <c r="I377" s="9" t="s">
        <v>1396</v>
      </c>
      <c r="J377" s="3" t="s">
        <v>207</v>
      </c>
      <c r="L377" s="3" t="s">
        <v>106</v>
      </c>
      <c r="M377" s="13" t="s">
        <v>1397</v>
      </c>
      <c r="N377" s="7">
        <v>40337</v>
      </c>
      <c r="O377" s="7">
        <v>40302</v>
      </c>
      <c r="P377" s="3" t="s">
        <v>110</v>
      </c>
      <c r="Q377" s="3" t="s">
        <v>1398</v>
      </c>
      <c r="R377" s="3" t="s">
        <v>27</v>
      </c>
      <c r="T377" s="3" t="s">
        <v>1399</v>
      </c>
      <c r="U377" s="3" t="s">
        <v>289</v>
      </c>
    </row>
    <row r="378" spans="1:21" ht="63.75" x14ac:dyDescent="0.2">
      <c r="A378" s="5">
        <v>41101.385740740741</v>
      </c>
      <c r="B378" s="32" t="s">
        <v>1908</v>
      </c>
      <c r="C378" s="3">
        <v>359</v>
      </c>
      <c r="E378" s="3" t="s">
        <v>1400</v>
      </c>
      <c r="F378" s="24" t="s">
        <v>786</v>
      </c>
      <c r="G378" s="24" t="s">
        <v>36</v>
      </c>
      <c r="H378" s="3" t="s">
        <v>500</v>
      </c>
      <c r="I378" s="9" t="s">
        <v>1401</v>
      </c>
      <c r="J378" s="3" t="s">
        <v>207</v>
      </c>
      <c r="L378" s="3" t="s">
        <v>106</v>
      </c>
      <c r="M378" s="13" t="s">
        <v>1402</v>
      </c>
      <c r="N378" s="7">
        <v>40337</v>
      </c>
      <c r="O378" s="7">
        <v>40302</v>
      </c>
      <c r="P378" s="3" t="s">
        <v>110</v>
      </c>
      <c r="Q378" s="3" t="s">
        <v>1403</v>
      </c>
      <c r="R378" s="3" t="s">
        <v>27</v>
      </c>
      <c r="T378" s="3" t="s">
        <v>1404</v>
      </c>
      <c r="U378" s="3" t="s">
        <v>289</v>
      </c>
    </row>
    <row r="379" spans="1:21" ht="51" x14ac:dyDescent="0.2">
      <c r="A379" s="5">
        <v>41101.38989583333</v>
      </c>
      <c r="B379" s="32" t="s">
        <v>1908</v>
      </c>
      <c r="C379" s="3">
        <v>361</v>
      </c>
      <c r="E379" s="3" t="s">
        <v>1405</v>
      </c>
      <c r="F379" s="24" t="s">
        <v>786</v>
      </c>
      <c r="G379" s="24" t="s">
        <v>78</v>
      </c>
      <c r="H379" s="3" t="s">
        <v>500</v>
      </c>
      <c r="I379" s="9" t="s">
        <v>1406</v>
      </c>
      <c r="J379" s="3" t="s">
        <v>23</v>
      </c>
      <c r="L379" s="3" t="s">
        <v>37</v>
      </c>
      <c r="M379" s="13" t="s">
        <v>1397</v>
      </c>
      <c r="N379" s="7">
        <v>40302</v>
      </c>
      <c r="O379" s="7">
        <v>40302</v>
      </c>
      <c r="P379" s="3" t="s">
        <v>38</v>
      </c>
      <c r="Q379" s="3" t="s">
        <v>1407</v>
      </c>
      <c r="R379" s="3" t="s">
        <v>27</v>
      </c>
      <c r="T379" s="3" t="s">
        <v>1408</v>
      </c>
    </row>
    <row r="380" spans="1:21" ht="51" x14ac:dyDescent="0.2">
      <c r="A380" s="5">
        <v>41101.38989583333</v>
      </c>
      <c r="B380" s="32" t="s">
        <v>1908</v>
      </c>
      <c r="C380" s="3">
        <v>362</v>
      </c>
      <c r="E380" s="3" t="s">
        <v>1409</v>
      </c>
      <c r="F380" s="24" t="s">
        <v>998</v>
      </c>
      <c r="G380" s="24" t="s">
        <v>78</v>
      </c>
      <c r="H380" s="3" t="s">
        <v>500</v>
      </c>
      <c r="I380" s="9" t="s">
        <v>1410</v>
      </c>
      <c r="J380" s="3" t="s">
        <v>23</v>
      </c>
      <c r="L380" s="3" t="s">
        <v>37</v>
      </c>
      <c r="M380" s="13" t="s">
        <v>1402</v>
      </c>
      <c r="N380" s="7">
        <v>40302</v>
      </c>
      <c r="O380" s="7">
        <v>40302</v>
      </c>
      <c r="P380" s="3" t="s">
        <v>38</v>
      </c>
      <c r="Q380" s="3" t="s">
        <v>1411</v>
      </c>
      <c r="R380" s="3" t="s">
        <v>27</v>
      </c>
      <c r="T380" s="3" t="s">
        <v>1412</v>
      </c>
    </row>
    <row r="381" spans="1:21" ht="76.5" x14ac:dyDescent="0.2">
      <c r="A381" s="5">
        <v>41101.39671296296</v>
      </c>
      <c r="B381" s="32" t="s">
        <v>1908</v>
      </c>
      <c r="C381" s="3">
        <v>363</v>
      </c>
      <c r="E381" s="3" t="s">
        <v>1413</v>
      </c>
      <c r="F381" s="24" t="s">
        <v>786</v>
      </c>
      <c r="G381" s="24" t="s">
        <v>36</v>
      </c>
      <c r="H381" s="3" t="s">
        <v>22</v>
      </c>
      <c r="I381" s="9" t="s">
        <v>1414</v>
      </c>
      <c r="J381" s="3" t="s">
        <v>207</v>
      </c>
      <c r="L381" s="3" t="s">
        <v>106</v>
      </c>
      <c r="N381" s="7">
        <v>40333</v>
      </c>
      <c r="O381" s="7">
        <v>40301</v>
      </c>
      <c r="P381" s="3" t="s">
        <v>110</v>
      </c>
      <c r="Q381" s="3" t="s">
        <v>1415</v>
      </c>
      <c r="R381" s="3" t="s">
        <v>39</v>
      </c>
      <c r="T381" s="3" t="s">
        <v>1416</v>
      </c>
      <c r="U381" s="3" t="s">
        <v>289</v>
      </c>
    </row>
    <row r="382" spans="1:21" ht="76.5" x14ac:dyDescent="0.2">
      <c r="A382" s="5">
        <v>41101.39671296296</v>
      </c>
      <c r="B382" s="32" t="s">
        <v>1908</v>
      </c>
      <c r="C382" s="3">
        <v>364</v>
      </c>
      <c r="E382" s="3" t="s">
        <v>1417</v>
      </c>
      <c r="F382" s="24" t="s">
        <v>786</v>
      </c>
      <c r="G382" s="24" t="s">
        <v>36</v>
      </c>
      <c r="H382" s="3" t="s">
        <v>22</v>
      </c>
      <c r="I382" s="9" t="s">
        <v>1418</v>
      </c>
      <c r="J382" s="3" t="s">
        <v>207</v>
      </c>
      <c r="L382" s="3" t="s">
        <v>106</v>
      </c>
      <c r="N382" s="7">
        <v>40333</v>
      </c>
      <c r="O382" s="7">
        <v>40301</v>
      </c>
      <c r="P382" s="3" t="s">
        <v>110</v>
      </c>
      <c r="Q382" s="3" t="s">
        <v>1419</v>
      </c>
      <c r="R382" s="3" t="s">
        <v>39</v>
      </c>
      <c r="T382" s="3" t="s">
        <v>1420</v>
      </c>
      <c r="U382" s="3" t="s">
        <v>289</v>
      </c>
    </row>
    <row r="383" spans="1:21" ht="51" x14ac:dyDescent="0.2">
      <c r="A383" s="5">
        <v>41101.399930555555</v>
      </c>
      <c r="B383" s="32" t="s">
        <v>1908</v>
      </c>
      <c r="C383" s="3">
        <v>365</v>
      </c>
      <c r="E383" s="3" t="s">
        <v>1421</v>
      </c>
      <c r="F383" s="24" t="s">
        <v>753</v>
      </c>
      <c r="H383" s="3" t="s">
        <v>22</v>
      </c>
      <c r="I383" s="9" t="s">
        <v>1422</v>
      </c>
      <c r="J383" s="3" t="s">
        <v>23</v>
      </c>
      <c r="L383" s="3" t="s">
        <v>106</v>
      </c>
      <c r="M383" s="13" t="s">
        <v>1423</v>
      </c>
      <c r="N383" s="7">
        <v>40301</v>
      </c>
      <c r="O383" s="7">
        <v>40301</v>
      </c>
      <c r="P383" s="3" t="s">
        <v>38</v>
      </c>
      <c r="Q383" s="3" t="s">
        <v>1424</v>
      </c>
      <c r="R383" s="3" t="s">
        <v>39</v>
      </c>
      <c r="T383" s="3" t="s">
        <v>1425</v>
      </c>
    </row>
    <row r="384" spans="1:21" ht="51" x14ac:dyDescent="0.2">
      <c r="A384" s="5">
        <v>41101.399930555555</v>
      </c>
      <c r="B384" s="32" t="s">
        <v>1908</v>
      </c>
      <c r="C384" s="3">
        <v>366</v>
      </c>
      <c r="E384" s="3" t="s">
        <v>1426</v>
      </c>
      <c r="F384" s="24" t="s">
        <v>753</v>
      </c>
      <c r="H384" s="3" t="s">
        <v>456</v>
      </c>
      <c r="I384" s="9" t="s">
        <v>1427</v>
      </c>
      <c r="J384" s="3" t="s">
        <v>23</v>
      </c>
      <c r="L384" s="3" t="s">
        <v>106</v>
      </c>
      <c r="M384" s="13" t="s">
        <v>1428</v>
      </c>
      <c r="N384" s="7">
        <v>40301</v>
      </c>
      <c r="O384" s="7">
        <v>40301</v>
      </c>
      <c r="P384" s="3" t="s">
        <v>38</v>
      </c>
      <c r="Q384" s="3" t="s">
        <v>1429</v>
      </c>
      <c r="R384" s="3" t="s">
        <v>39</v>
      </c>
      <c r="T384" s="3" t="s">
        <v>1430</v>
      </c>
    </row>
    <row r="385" spans="1:21" ht="76.5" x14ac:dyDescent="0.2">
      <c r="A385" s="5">
        <v>41101.434212962966</v>
      </c>
      <c r="B385" s="32" t="s">
        <v>1908</v>
      </c>
      <c r="C385" s="3">
        <v>367</v>
      </c>
      <c r="E385" s="3" t="s">
        <v>1431</v>
      </c>
      <c r="F385" s="24" t="s">
        <v>753</v>
      </c>
      <c r="H385" s="3" t="s">
        <v>22</v>
      </c>
      <c r="I385" s="9" t="s">
        <v>1432</v>
      </c>
      <c r="J385" s="3" t="s">
        <v>207</v>
      </c>
      <c r="L385" s="3" t="s">
        <v>106</v>
      </c>
      <c r="N385" s="7">
        <v>39983</v>
      </c>
      <c r="O385" s="7">
        <v>39882</v>
      </c>
      <c r="P385" s="3" t="s">
        <v>110</v>
      </c>
      <c r="Q385" s="3" t="s">
        <v>1433</v>
      </c>
      <c r="R385" s="3" t="s">
        <v>39</v>
      </c>
      <c r="T385" s="3" t="s">
        <v>1434</v>
      </c>
      <c r="U385" s="3" t="s">
        <v>1360</v>
      </c>
    </row>
    <row r="386" spans="1:21" ht="76.5" x14ac:dyDescent="0.2">
      <c r="A386" s="5">
        <v>41101.434212962966</v>
      </c>
      <c r="B386" s="32" t="s">
        <v>1908</v>
      </c>
      <c r="C386" s="3">
        <v>368</v>
      </c>
      <c r="E386" s="3" t="s">
        <v>1435</v>
      </c>
      <c r="F386" s="24" t="s">
        <v>753</v>
      </c>
      <c r="H386" s="3" t="s">
        <v>22</v>
      </c>
      <c r="I386" s="9" t="s">
        <v>1436</v>
      </c>
      <c r="J386" s="3" t="s">
        <v>207</v>
      </c>
      <c r="L386" s="3" t="s">
        <v>106</v>
      </c>
      <c r="N386" s="7">
        <v>39965</v>
      </c>
      <c r="O386" s="7">
        <v>39882</v>
      </c>
      <c r="P386" s="3" t="s">
        <v>110</v>
      </c>
      <c r="Q386" s="3" t="s">
        <v>1437</v>
      </c>
      <c r="R386" s="3" t="s">
        <v>39</v>
      </c>
      <c r="T386" s="3" t="s">
        <v>1438</v>
      </c>
    </row>
    <row r="387" spans="1:21" ht="38.25" x14ac:dyDescent="0.2">
      <c r="A387" s="5">
        <v>41101.437465277777</v>
      </c>
      <c r="B387" s="32" t="s">
        <v>1908</v>
      </c>
      <c r="C387" s="3">
        <v>369</v>
      </c>
      <c r="E387" s="3" t="s">
        <v>1439</v>
      </c>
      <c r="F387" s="24" t="s">
        <v>753</v>
      </c>
      <c r="H387" s="3" t="s">
        <v>22</v>
      </c>
      <c r="I387" s="9" t="s">
        <v>1440</v>
      </c>
      <c r="J387" s="3" t="s">
        <v>23</v>
      </c>
      <c r="L387" s="3" t="s">
        <v>24</v>
      </c>
      <c r="N387" s="7">
        <v>39882</v>
      </c>
      <c r="O387" s="7">
        <v>39882</v>
      </c>
      <c r="P387" s="3" t="s">
        <v>38</v>
      </c>
      <c r="Q387" s="3" t="s">
        <v>1441</v>
      </c>
      <c r="R387" s="3" t="s">
        <v>39</v>
      </c>
      <c r="T387" s="3" t="s">
        <v>1442</v>
      </c>
    </row>
    <row r="388" spans="1:21" ht="63.75" x14ac:dyDescent="0.2">
      <c r="A388" s="5">
        <v>41101.44326388889</v>
      </c>
      <c r="B388" s="32" t="s">
        <v>1908</v>
      </c>
      <c r="C388" s="3">
        <v>371</v>
      </c>
      <c r="E388" s="3" t="s">
        <v>1443</v>
      </c>
      <c r="F388" s="24" t="s">
        <v>1444</v>
      </c>
      <c r="G388" s="24"/>
      <c r="H388" s="3" t="s">
        <v>1445</v>
      </c>
      <c r="I388" s="9" t="s">
        <v>1446</v>
      </c>
      <c r="J388" s="3" t="s">
        <v>207</v>
      </c>
      <c r="L388" s="3" t="s">
        <v>106</v>
      </c>
      <c r="N388" s="7">
        <v>40681</v>
      </c>
      <c r="O388" s="7">
        <v>40663</v>
      </c>
      <c r="P388" s="3" t="s">
        <v>110</v>
      </c>
      <c r="Q388" s="3" t="s">
        <v>1447</v>
      </c>
      <c r="R388" s="3" t="s">
        <v>27</v>
      </c>
      <c r="T388" s="3" t="s">
        <v>1448</v>
      </c>
      <c r="U388" s="3" t="s">
        <v>1360</v>
      </c>
    </row>
    <row r="389" spans="1:21" ht="63.75" x14ac:dyDescent="0.2">
      <c r="A389" s="5">
        <v>41101.446319444447</v>
      </c>
      <c r="B389" s="32" t="s">
        <v>1908</v>
      </c>
      <c r="C389" s="3">
        <v>372</v>
      </c>
      <c r="E389" s="3" t="s">
        <v>1449</v>
      </c>
      <c r="F389" s="24" t="s">
        <v>554</v>
      </c>
      <c r="H389" s="3" t="s">
        <v>1445</v>
      </c>
      <c r="I389" s="9" t="s">
        <v>1450</v>
      </c>
      <c r="J389" s="3" t="s">
        <v>23</v>
      </c>
      <c r="L389" s="3" t="s">
        <v>24</v>
      </c>
      <c r="M389" s="11" t="s">
        <v>1451</v>
      </c>
      <c r="N389" s="7">
        <v>40663</v>
      </c>
      <c r="O389" s="7">
        <v>40663</v>
      </c>
      <c r="P389" s="3" t="s">
        <v>38</v>
      </c>
      <c r="R389" s="3" t="s">
        <v>27</v>
      </c>
      <c r="T389" s="3" t="s">
        <v>1452</v>
      </c>
    </row>
    <row r="390" spans="1:21" ht="89.25" x14ac:dyDescent="0.2">
      <c r="A390" s="5">
        <v>41101.449675925927</v>
      </c>
      <c r="B390" s="32" t="s">
        <v>1908</v>
      </c>
      <c r="C390" s="3">
        <v>373</v>
      </c>
      <c r="E390" s="3" t="s">
        <v>1453</v>
      </c>
      <c r="F390" s="24" t="s">
        <v>753</v>
      </c>
      <c r="H390" s="3" t="s">
        <v>22</v>
      </c>
      <c r="I390" s="9" t="s">
        <v>1454</v>
      </c>
      <c r="J390" s="3" t="s">
        <v>207</v>
      </c>
      <c r="L390" s="3" t="s">
        <v>106</v>
      </c>
      <c r="N390" s="7">
        <v>39986</v>
      </c>
      <c r="O390" s="7">
        <v>39876</v>
      </c>
      <c r="P390" s="3" t="s">
        <v>110</v>
      </c>
      <c r="Q390" s="3" t="s">
        <v>1455</v>
      </c>
      <c r="R390" s="3" t="s">
        <v>39</v>
      </c>
      <c r="T390" s="3" t="s">
        <v>1456</v>
      </c>
      <c r="U390" s="3" t="s">
        <v>289</v>
      </c>
    </row>
    <row r="391" spans="1:21" ht="63.75" x14ac:dyDescent="0.2">
      <c r="A391" s="5">
        <v>41101.452569444446</v>
      </c>
      <c r="B391" s="32" t="s">
        <v>1908</v>
      </c>
      <c r="C391" s="3">
        <v>374</v>
      </c>
      <c r="E391" s="3" t="s">
        <v>1457</v>
      </c>
      <c r="F391" s="24" t="s">
        <v>753</v>
      </c>
      <c r="H391" s="3" t="s">
        <v>618</v>
      </c>
      <c r="I391" s="9" t="s">
        <v>1458</v>
      </c>
      <c r="J391" s="3" t="s">
        <v>58</v>
      </c>
      <c r="L391" s="3" t="s">
        <v>106</v>
      </c>
      <c r="O391" s="7">
        <v>39876</v>
      </c>
      <c r="P391" s="3" t="s">
        <v>110</v>
      </c>
      <c r="Q391" s="3" t="s">
        <v>1459</v>
      </c>
      <c r="R391" s="3" t="s">
        <v>39</v>
      </c>
      <c r="T391" s="3" t="s">
        <v>1460</v>
      </c>
    </row>
    <row r="392" spans="1:21" ht="25.5" x14ac:dyDescent="0.2">
      <c r="A392" s="5">
        <v>41101.454293981478</v>
      </c>
      <c r="B392" s="32" t="s">
        <v>1908</v>
      </c>
      <c r="C392" s="3">
        <v>375</v>
      </c>
      <c r="E392" s="3" t="s">
        <v>1461</v>
      </c>
      <c r="F392" s="24" t="s">
        <v>753</v>
      </c>
      <c r="H392" s="3" t="s">
        <v>22</v>
      </c>
      <c r="I392" s="9" t="s">
        <v>1462</v>
      </c>
      <c r="J392" s="3" t="s">
        <v>23</v>
      </c>
      <c r="L392" s="3" t="s">
        <v>24</v>
      </c>
      <c r="N392" s="7">
        <v>39876</v>
      </c>
      <c r="O392" s="7">
        <v>39876</v>
      </c>
      <c r="P392" s="3" t="s">
        <v>38</v>
      </c>
      <c r="Q392" s="3" t="s">
        <v>1463</v>
      </c>
      <c r="R392" s="3" t="s">
        <v>39</v>
      </c>
      <c r="T392" s="3" t="s">
        <v>1464</v>
      </c>
    </row>
    <row r="393" spans="1:21" ht="102" x14ac:dyDescent="0.2">
      <c r="A393" s="5">
        <v>41101.457337962966</v>
      </c>
      <c r="B393" s="32" t="s">
        <v>1908</v>
      </c>
      <c r="C393" s="3">
        <v>376</v>
      </c>
      <c r="E393" s="3" t="s">
        <v>1465</v>
      </c>
      <c r="F393" s="24" t="s">
        <v>753</v>
      </c>
      <c r="H393" s="3" t="s">
        <v>22</v>
      </c>
      <c r="I393" s="9" t="s">
        <v>1466</v>
      </c>
      <c r="J393" s="3" t="s">
        <v>207</v>
      </c>
      <c r="L393" s="3" t="s">
        <v>106</v>
      </c>
      <c r="N393" s="7">
        <v>39986</v>
      </c>
      <c r="O393" s="7">
        <v>39902</v>
      </c>
      <c r="P393" s="3" t="s">
        <v>110</v>
      </c>
      <c r="Q393" s="3" t="s">
        <v>1467</v>
      </c>
      <c r="R393" s="3" t="s">
        <v>39</v>
      </c>
      <c r="T393" s="3" t="s">
        <v>1468</v>
      </c>
      <c r="U393" s="3" t="s">
        <v>1360</v>
      </c>
    </row>
    <row r="394" spans="1:21" ht="51" x14ac:dyDescent="0.2">
      <c r="A394" s="5">
        <v>41101.459490740737</v>
      </c>
      <c r="B394" s="32" t="s">
        <v>1908</v>
      </c>
      <c r="C394" s="3">
        <v>377</v>
      </c>
      <c r="E394" s="3" t="s">
        <v>1469</v>
      </c>
      <c r="F394" s="24" t="s">
        <v>753</v>
      </c>
      <c r="H394" s="3" t="s">
        <v>22</v>
      </c>
      <c r="I394" s="9" t="s">
        <v>1470</v>
      </c>
      <c r="J394" s="3" t="s">
        <v>58</v>
      </c>
      <c r="L394" s="3" t="s">
        <v>106</v>
      </c>
      <c r="O394" s="7">
        <v>39902</v>
      </c>
      <c r="P394" s="3" t="s">
        <v>110</v>
      </c>
      <c r="Q394" s="3" t="s">
        <v>1471</v>
      </c>
      <c r="R394" s="3" t="s">
        <v>39</v>
      </c>
      <c r="T394" s="3" t="s">
        <v>1472</v>
      </c>
    </row>
    <row r="395" spans="1:21" ht="38.25" x14ac:dyDescent="0.2">
      <c r="A395" s="5">
        <v>41101.461006944446</v>
      </c>
      <c r="B395" s="32" t="s">
        <v>1908</v>
      </c>
      <c r="C395" s="3">
        <v>378</v>
      </c>
      <c r="E395" s="3" t="s">
        <v>1473</v>
      </c>
      <c r="F395" s="24" t="s">
        <v>753</v>
      </c>
      <c r="H395" s="3" t="s">
        <v>22</v>
      </c>
      <c r="I395" s="6"/>
      <c r="J395" s="3" t="s">
        <v>23</v>
      </c>
      <c r="L395" s="3" t="s">
        <v>1387</v>
      </c>
      <c r="N395" s="7">
        <v>39902</v>
      </c>
      <c r="O395" s="7">
        <v>39902</v>
      </c>
      <c r="P395" s="3" t="s">
        <v>38</v>
      </c>
      <c r="Q395" s="3" t="s">
        <v>1474</v>
      </c>
      <c r="R395" s="3" t="s">
        <v>39</v>
      </c>
      <c r="T395" s="3" t="s">
        <v>1475</v>
      </c>
    </row>
    <row r="396" spans="1:21" ht="51" x14ac:dyDescent="0.2">
      <c r="A396" s="5">
        <v>41101.44153935185</v>
      </c>
      <c r="B396" s="32" t="s">
        <v>1908</v>
      </c>
      <c r="C396" s="3">
        <v>379</v>
      </c>
      <c r="E396" s="3" t="s">
        <v>1476</v>
      </c>
      <c r="F396" s="24" t="s">
        <v>753</v>
      </c>
      <c r="H396" s="3" t="s">
        <v>1477</v>
      </c>
      <c r="I396" s="9" t="s">
        <v>1478</v>
      </c>
      <c r="J396" s="3" t="s">
        <v>207</v>
      </c>
      <c r="L396" s="3" t="s">
        <v>106</v>
      </c>
      <c r="O396" s="7">
        <v>40662</v>
      </c>
      <c r="P396" s="3" t="s">
        <v>110</v>
      </c>
      <c r="Q396" s="3" t="s">
        <v>1479</v>
      </c>
      <c r="R396" s="3" t="s">
        <v>27</v>
      </c>
      <c r="T396" s="3" t="s">
        <v>1480</v>
      </c>
    </row>
    <row r="397" spans="1:21" ht="102" x14ac:dyDescent="0.2">
      <c r="A397" s="5">
        <v>41101.464166666665</v>
      </c>
      <c r="B397" s="32" t="s">
        <v>1908</v>
      </c>
      <c r="C397" s="3">
        <v>379</v>
      </c>
      <c r="E397" s="3" t="s">
        <v>1481</v>
      </c>
      <c r="F397" s="24" t="s">
        <v>753</v>
      </c>
      <c r="H397" s="3" t="s">
        <v>22</v>
      </c>
      <c r="I397" s="9" t="s">
        <v>1482</v>
      </c>
      <c r="J397" s="3" t="s">
        <v>207</v>
      </c>
      <c r="L397" s="3" t="s">
        <v>106</v>
      </c>
      <c r="N397" s="7">
        <v>39986</v>
      </c>
      <c r="O397" s="7">
        <v>39916</v>
      </c>
      <c r="P397" s="3" t="s">
        <v>110</v>
      </c>
      <c r="Q397" s="3" t="s">
        <v>1483</v>
      </c>
      <c r="R397" s="3" t="s">
        <v>39</v>
      </c>
      <c r="T397" s="3" t="s">
        <v>1484</v>
      </c>
      <c r="U397" s="3" t="s">
        <v>1360</v>
      </c>
    </row>
    <row r="398" spans="1:21" ht="76.5" x14ac:dyDescent="0.2">
      <c r="A398" s="5">
        <v>41101.466180555559</v>
      </c>
      <c r="B398" s="32" t="s">
        <v>1908</v>
      </c>
      <c r="C398" s="3">
        <v>380</v>
      </c>
      <c r="E398" s="3" t="s">
        <v>1485</v>
      </c>
      <c r="F398" s="24" t="s">
        <v>753</v>
      </c>
      <c r="H398" s="3" t="s">
        <v>22</v>
      </c>
      <c r="I398" s="9" t="s">
        <v>1486</v>
      </c>
      <c r="J398" s="3" t="s">
        <v>58</v>
      </c>
      <c r="L398" s="3" t="s">
        <v>106</v>
      </c>
      <c r="O398" s="7">
        <v>39916</v>
      </c>
      <c r="P398" s="3" t="s">
        <v>110</v>
      </c>
      <c r="Q398" s="3" t="s">
        <v>1487</v>
      </c>
      <c r="R398" s="3" t="s">
        <v>39</v>
      </c>
      <c r="S398" s="3" t="s">
        <v>1300</v>
      </c>
      <c r="T398" s="3" t="s">
        <v>1488</v>
      </c>
    </row>
    <row r="399" spans="1:21" ht="38.25" x14ac:dyDescent="0.2">
      <c r="A399" s="5">
        <v>41101.468807870369</v>
      </c>
      <c r="B399" s="32" t="s">
        <v>1908</v>
      </c>
      <c r="C399" s="3">
        <v>381</v>
      </c>
      <c r="E399" s="3" t="s">
        <v>1489</v>
      </c>
      <c r="F399" s="24" t="s">
        <v>753</v>
      </c>
      <c r="H399" s="3" t="s">
        <v>22</v>
      </c>
      <c r="I399" s="9" t="s">
        <v>1490</v>
      </c>
      <c r="J399" s="3" t="s">
        <v>23</v>
      </c>
      <c r="L399" s="3" t="s">
        <v>24</v>
      </c>
      <c r="N399" s="7">
        <v>39916</v>
      </c>
      <c r="O399" s="7">
        <v>39916</v>
      </c>
      <c r="P399" s="3" t="s">
        <v>38</v>
      </c>
      <c r="Q399" s="3" t="s">
        <v>1491</v>
      </c>
      <c r="R399" s="3" t="s">
        <v>39</v>
      </c>
      <c r="T399" s="3" t="s">
        <v>1492</v>
      </c>
    </row>
    <row r="400" spans="1:21" ht="63.75" x14ac:dyDescent="0.2">
      <c r="A400" s="5">
        <v>41102.302337962959</v>
      </c>
      <c r="B400" s="32" t="s">
        <v>1908</v>
      </c>
      <c r="C400" s="3">
        <v>382</v>
      </c>
      <c r="E400" s="3" t="s">
        <v>1493</v>
      </c>
      <c r="F400" s="24" t="s">
        <v>1494</v>
      </c>
      <c r="H400" s="3" t="s">
        <v>22</v>
      </c>
      <c r="I400" s="9" t="s">
        <v>1495</v>
      </c>
      <c r="J400" s="3" t="s">
        <v>23</v>
      </c>
      <c r="L400" s="3" t="s">
        <v>37</v>
      </c>
      <c r="O400" s="7">
        <v>39741</v>
      </c>
      <c r="P400" s="3" t="s">
        <v>38</v>
      </c>
      <c r="Q400" s="3">
        <v>383</v>
      </c>
      <c r="R400" s="3" t="s">
        <v>1169</v>
      </c>
      <c r="S400" s="3" t="s">
        <v>531</v>
      </c>
      <c r="T400" s="3" t="s">
        <v>1496</v>
      </c>
    </row>
    <row r="401" spans="1:21" ht="63.75" x14ac:dyDescent="0.2">
      <c r="A401" s="5">
        <v>41102.306030092594</v>
      </c>
      <c r="B401" s="32" t="s">
        <v>1908</v>
      </c>
      <c r="C401" s="3">
        <v>383</v>
      </c>
      <c r="E401" s="3" t="s">
        <v>1497</v>
      </c>
      <c r="F401" s="24" t="s">
        <v>1494</v>
      </c>
      <c r="H401" s="3" t="s">
        <v>22</v>
      </c>
      <c r="I401" s="9" t="s">
        <v>1498</v>
      </c>
      <c r="J401" s="3" t="s">
        <v>23</v>
      </c>
      <c r="L401" s="3" t="s">
        <v>37</v>
      </c>
      <c r="O401" s="7">
        <v>39741</v>
      </c>
      <c r="P401" s="3" t="s">
        <v>38</v>
      </c>
      <c r="Q401" s="3">
        <v>382</v>
      </c>
      <c r="R401" s="3" t="s">
        <v>1169</v>
      </c>
      <c r="S401" s="3" t="s">
        <v>531</v>
      </c>
      <c r="T401" s="3" t="s">
        <v>1499</v>
      </c>
    </row>
    <row r="402" spans="1:21" ht="38.25" x14ac:dyDescent="0.2">
      <c r="A402" s="5">
        <v>41102.31045138889</v>
      </c>
      <c r="B402" s="32" t="s">
        <v>1908</v>
      </c>
      <c r="C402" s="3">
        <v>384</v>
      </c>
      <c r="E402" s="3" t="s">
        <v>1500</v>
      </c>
      <c r="F402" s="24" t="s">
        <v>753</v>
      </c>
      <c r="H402" s="3" t="s">
        <v>22</v>
      </c>
      <c r="I402" s="9" t="s">
        <v>1501</v>
      </c>
      <c r="J402" s="3" t="s">
        <v>23</v>
      </c>
      <c r="L402" s="3" t="s">
        <v>24</v>
      </c>
      <c r="M402" s="11" t="s">
        <v>1502</v>
      </c>
      <c r="O402" s="7">
        <v>39925</v>
      </c>
      <c r="P402" s="3" t="s">
        <v>38</v>
      </c>
      <c r="R402" s="3" t="s">
        <v>1503</v>
      </c>
      <c r="T402" s="3" t="s">
        <v>1504</v>
      </c>
    </row>
    <row r="403" spans="1:21" ht="25.5" x14ac:dyDescent="0.2">
      <c r="A403" s="5">
        <v>41102.314027777778</v>
      </c>
      <c r="B403" s="32" t="s">
        <v>1908</v>
      </c>
      <c r="C403" s="3">
        <v>385</v>
      </c>
      <c r="E403" s="3" t="s">
        <v>1505</v>
      </c>
      <c r="F403" s="24" t="s">
        <v>786</v>
      </c>
      <c r="G403" s="24" t="s">
        <v>78</v>
      </c>
      <c r="H403" s="3" t="s">
        <v>22</v>
      </c>
      <c r="I403" s="9" t="s">
        <v>1506</v>
      </c>
      <c r="J403" s="3" t="s">
        <v>23</v>
      </c>
      <c r="L403" s="3" t="s">
        <v>24</v>
      </c>
      <c r="M403" s="11" t="s">
        <v>1507</v>
      </c>
      <c r="O403" s="7">
        <v>40292</v>
      </c>
      <c r="P403" s="3" t="s">
        <v>38</v>
      </c>
      <c r="T403" s="3" t="s">
        <v>1508</v>
      </c>
    </row>
    <row r="404" spans="1:21" ht="25.5" x14ac:dyDescent="0.2">
      <c r="A404" s="5">
        <v>41102.315868055557</v>
      </c>
      <c r="B404" s="32" t="s">
        <v>1908</v>
      </c>
      <c r="C404" s="3">
        <v>386</v>
      </c>
      <c r="E404" s="3" t="s">
        <v>1509</v>
      </c>
      <c r="F404" s="24" t="s">
        <v>753</v>
      </c>
      <c r="H404" s="3" t="s">
        <v>22</v>
      </c>
      <c r="I404" s="6"/>
      <c r="J404" s="3" t="s">
        <v>23</v>
      </c>
      <c r="L404" s="3" t="s">
        <v>24</v>
      </c>
      <c r="O404" s="7">
        <v>40161</v>
      </c>
      <c r="P404" s="3" t="s">
        <v>38</v>
      </c>
      <c r="Q404" s="3">
        <v>387</v>
      </c>
      <c r="T404" s="3" t="s">
        <v>1510</v>
      </c>
    </row>
    <row r="405" spans="1:21" ht="25.5" x14ac:dyDescent="0.2">
      <c r="A405" s="5">
        <v>41102.317199074074</v>
      </c>
      <c r="B405" s="32" t="s">
        <v>1908</v>
      </c>
      <c r="C405" s="3">
        <v>387</v>
      </c>
      <c r="E405" s="3" t="s">
        <v>1511</v>
      </c>
      <c r="F405" s="24" t="s">
        <v>753</v>
      </c>
      <c r="H405" s="3" t="s">
        <v>22</v>
      </c>
      <c r="I405" s="6"/>
      <c r="J405" s="3" t="s">
        <v>23</v>
      </c>
      <c r="L405" s="3" t="s">
        <v>24</v>
      </c>
      <c r="O405" s="7">
        <v>40161</v>
      </c>
      <c r="P405" s="3" t="s">
        <v>38</v>
      </c>
      <c r="Q405" s="3">
        <v>386</v>
      </c>
      <c r="T405" s="3" t="s">
        <v>1512</v>
      </c>
    </row>
    <row r="406" spans="1:21" ht="25.5" x14ac:dyDescent="0.2">
      <c r="A406" s="5">
        <v>41102.318645833337</v>
      </c>
      <c r="B406" s="32" t="s">
        <v>1908</v>
      </c>
      <c r="C406" s="3">
        <v>388</v>
      </c>
      <c r="E406" s="3" t="s">
        <v>1513</v>
      </c>
      <c r="F406" s="24" t="s">
        <v>753</v>
      </c>
      <c r="H406" s="3" t="s">
        <v>22</v>
      </c>
      <c r="I406" s="9" t="s">
        <v>1514</v>
      </c>
      <c r="J406" s="3" t="s">
        <v>23</v>
      </c>
      <c r="L406" s="3" t="s">
        <v>37</v>
      </c>
      <c r="M406" s="11" t="s">
        <v>1515</v>
      </c>
      <c r="O406" s="7">
        <v>39932</v>
      </c>
      <c r="P406" s="3" t="s">
        <v>38</v>
      </c>
      <c r="R406" s="3" t="s">
        <v>1503</v>
      </c>
    </row>
    <row r="407" spans="1:21" ht="25.5" x14ac:dyDescent="0.2">
      <c r="A407" s="5">
        <v>41102.320798611108</v>
      </c>
      <c r="B407" s="32" t="s">
        <v>1908</v>
      </c>
      <c r="C407" s="3">
        <v>389</v>
      </c>
      <c r="E407" s="3" t="s">
        <v>1516</v>
      </c>
      <c r="F407" s="24" t="s">
        <v>753</v>
      </c>
      <c r="H407" s="3" t="s">
        <v>22</v>
      </c>
      <c r="I407" s="9" t="s">
        <v>1517</v>
      </c>
      <c r="J407" s="3" t="s">
        <v>23</v>
      </c>
      <c r="L407" s="3" t="s">
        <v>24</v>
      </c>
      <c r="M407" s="11" t="s">
        <v>1518</v>
      </c>
      <c r="O407" s="7">
        <v>40296</v>
      </c>
      <c r="P407" s="3" t="s">
        <v>38</v>
      </c>
      <c r="Q407" s="3">
        <v>390</v>
      </c>
      <c r="T407" s="3" t="s">
        <v>1519</v>
      </c>
    </row>
    <row r="408" spans="1:21" ht="25.5" x14ac:dyDescent="0.2">
      <c r="A408" s="5">
        <v>41102.322337962964</v>
      </c>
      <c r="B408" s="32" t="s">
        <v>1908</v>
      </c>
      <c r="C408" s="3">
        <v>390</v>
      </c>
      <c r="E408" s="3" t="s">
        <v>1520</v>
      </c>
      <c r="F408" s="24" t="s">
        <v>753</v>
      </c>
      <c r="H408" s="3" t="s">
        <v>22</v>
      </c>
      <c r="I408" s="9" t="s">
        <v>1521</v>
      </c>
      <c r="J408" s="3" t="s">
        <v>23</v>
      </c>
      <c r="L408" s="3" t="s">
        <v>37</v>
      </c>
      <c r="M408" s="11" t="s">
        <v>1522</v>
      </c>
      <c r="O408" s="7">
        <v>40296</v>
      </c>
      <c r="P408" s="3" t="s">
        <v>38</v>
      </c>
      <c r="Q408" s="3">
        <v>389</v>
      </c>
      <c r="T408" s="3" t="s">
        <v>1523</v>
      </c>
    </row>
    <row r="409" spans="1:21" ht="25.5" x14ac:dyDescent="0.2">
      <c r="A409" s="5">
        <v>41102.324594907404</v>
      </c>
      <c r="B409" s="32" t="s">
        <v>1908</v>
      </c>
      <c r="C409" s="3">
        <v>391</v>
      </c>
      <c r="E409" s="3" t="s">
        <v>1524</v>
      </c>
      <c r="F409" s="24" t="s">
        <v>786</v>
      </c>
      <c r="G409" s="24" t="s">
        <v>78</v>
      </c>
      <c r="H409" s="3" t="s">
        <v>500</v>
      </c>
      <c r="I409" s="9" t="s">
        <v>1525</v>
      </c>
      <c r="J409" s="3" t="s">
        <v>23</v>
      </c>
      <c r="L409" s="3" t="s">
        <v>1387</v>
      </c>
      <c r="O409" s="7">
        <v>39928</v>
      </c>
      <c r="P409" s="3" t="s">
        <v>38</v>
      </c>
    </row>
    <row r="410" spans="1:21" ht="51" x14ac:dyDescent="0.2">
      <c r="A410" s="5">
        <v>41102.328472222223</v>
      </c>
      <c r="B410" s="32" t="s">
        <v>1908</v>
      </c>
      <c r="C410" s="3">
        <v>392</v>
      </c>
      <c r="E410" s="3" t="s">
        <v>1526</v>
      </c>
      <c r="F410" s="24" t="s">
        <v>786</v>
      </c>
      <c r="G410" s="24" t="s">
        <v>122</v>
      </c>
      <c r="H410" s="3" t="s">
        <v>34</v>
      </c>
      <c r="I410" s="9" t="s">
        <v>1527</v>
      </c>
      <c r="J410" s="3" t="s">
        <v>58</v>
      </c>
      <c r="L410" s="3" t="s">
        <v>106</v>
      </c>
      <c r="O410" s="7">
        <v>37222</v>
      </c>
      <c r="P410" s="3" t="s">
        <v>60</v>
      </c>
      <c r="R410" s="3" t="s">
        <v>1169</v>
      </c>
      <c r="S410" s="3" t="s">
        <v>153</v>
      </c>
      <c r="T410" s="3" t="s">
        <v>1528</v>
      </c>
    </row>
    <row r="411" spans="1:21" ht="63.75" x14ac:dyDescent="0.2">
      <c r="A411" s="5">
        <v>41102.333229166667</v>
      </c>
      <c r="B411" s="32" t="s">
        <v>1908</v>
      </c>
      <c r="C411" s="3">
        <v>393</v>
      </c>
      <c r="E411" s="3" t="s">
        <v>1529</v>
      </c>
      <c r="F411" s="24" t="s">
        <v>753</v>
      </c>
      <c r="H411" s="3" t="s">
        <v>22</v>
      </c>
      <c r="I411" s="9" t="s">
        <v>1530</v>
      </c>
      <c r="J411" s="3" t="s">
        <v>58</v>
      </c>
      <c r="L411" s="3" t="s">
        <v>106</v>
      </c>
      <c r="O411" s="7">
        <v>38084</v>
      </c>
      <c r="P411" s="3" t="s">
        <v>60</v>
      </c>
      <c r="R411" s="3" t="s">
        <v>39</v>
      </c>
      <c r="T411" s="3" t="s">
        <v>1531</v>
      </c>
    </row>
    <row r="412" spans="1:21" ht="63.75" x14ac:dyDescent="0.2">
      <c r="A412" s="5">
        <v>41102.336006944446</v>
      </c>
      <c r="B412" s="32" t="s">
        <v>1908</v>
      </c>
      <c r="C412" s="3">
        <v>394</v>
      </c>
      <c r="E412" s="3" t="s">
        <v>1532</v>
      </c>
      <c r="F412" s="24" t="s">
        <v>786</v>
      </c>
      <c r="G412" s="24" t="s">
        <v>122</v>
      </c>
      <c r="H412" s="3" t="s">
        <v>500</v>
      </c>
      <c r="I412" s="9" t="s">
        <v>1533</v>
      </c>
      <c r="J412" s="3" t="s">
        <v>58</v>
      </c>
      <c r="L412" s="3" t="s">
        <v>106</v>
      </c>
      <c r="M412" s="11" t="s">
        <v>1534</v>
      </c>
      <c r="O412" s="7">
        <v>36479</v>
      </c>
      <c r="P412" s="3" t="s">
        <v>60</v>
      </c>
      <c r="R412" s="3" t="s">
        <v>1169</v>
      </c>
      <c r="T412" s="3" t="s">
        <v>1535</v>
      </c>
    </row>
    <row r="413" spans="1:21" ht="63.75" x14ac:dyDescent="0.2">
      <c r="A413" s="5">
        <v>41102.33871527778</v>
      </c>
      <c r="B413" s="32" t="s">
        <v>1908</v>
      </c>
      <c r="C413" s="3">
        <v>395</v>
      </c>
      <c r="E413" s="3" t="s">
        <v>1536</v>
      </c>
      <c r="F413" s="24" t="s">
        <v>753</v>
      </c>
      <c r="H413" s="3" t="s">
        <v>22</v>
      </c>
      <c r="I413" s="9" t="s">
        <v>1536</v>
      </c>
      <c r="J413" s="3" t="s">
        <v>58</v>
      </c>
      <c r="L413" s="3" t="s">
        <v>106</v>
      </c>
      <c r="P413" s="3" t="s">
        <v>110</v>
      </c>
      <c r="T413" s="3" t="s">
        <v>1537</v>
      </c>
    </row>
    <row r="414" spans="1:21" ht="127.5" x14ac:dyDescent="0.2">
      <c r="A414" s="5">
        <v>41102.345694444448</v>
      </c>
      <c r="B414" s="32" t="s">
        <v>1908</v>
      </c>
      <c r="C414" s="3">
        <v>396</v>
      </c>
      <c r="E414" s="3" t="s">
        <v>1538</v>
      </c>
      <c r="F414" s="24" t="s">
        <v>786</v>
      </c>
      <c r="G414" s="24" t="s">
        <v>122</v>
      </c>
      <c r="H414" s="3" t="s">
        <v>500</v>
      </c>
      <c r="I414" s="9" t="s">
        <v>1539</v>
      </c>
      <c r="J414" s="3" t="s">
        <v>58</v>
      </c>
      <c r="L414" s="3" t="s">
        <v>1540</v>
      </c>
      <c r="N414" s="3" t="s">
        <v>1541</v>
      </c>
      <c r="P414" s="3" t="s">
        <v>110</v>
      </c>
      <c r="T414" s="3" t="s">
        <v>1542</v>
      </c>
      <c r="U414" s="3" t="s">
        <v>1543</v>
      </c>
    </row>
    <row r="415" spans="1:21" ht="76.5" x14ac:dyDescent="0.2">
      <c r="A415" s="5">
        <v>41102.348912037036</v>
      </c>
      <c r="B415" s="32" t="s">
        <v>1908</v>
      </c>
      <c r="C415" s="3">
        <v>397</v>
      </c>
      <c r="E415" s="3" t="s">
        <v>1544</v>
      </c>
      <c r="F415" s="24" t="s">
        <v>786</v>
      </c>
      <c r="G415" s="24" t="s">
        <v>122</v>
      </c>
      <c r="H415" s="3" t="s">
        <v>500</v>
      </c>
      <c r="I415" s="9" t="s">
        <v>1545</v>
      </c>
      <c r="J415" s="3" t="s">
        <v>58</v>
      </c>
      <c r="L415" s="3" t="s">
        <v>106</v>
      </c>
      <c r="O415" s="7">
        <v>36634</v>
      </c>
      <c r="P415" s="3" t="s">
        <v>60</v>
      </c>
      <c r="R415" s="3" t="s">
        <v>1169</v>
      </c>
      <c r="T415" s="3" t="s">
        <v>1546</v>
      </c>
    </row>
    <row r="416" spans="1:21" ht="38.25" x14ac:dyDescent="0.2">
      <c r="A416" s="5">
        <v>41102.351273148146</v>
      </c>
      <c r="B416" s="32" t="s">
        <v>1908</v>
      </c>
      <c r="C416" s="3">
        <v>398</v>
      </c>
      <c r="E416" s="3" t="s">
        <v>1547</v>
      </c>
      <c r="F416" s="24" t="s">
        <v>786</v>
      </c>
      <c r="G416" s="24" t="s">
        <v>122</v>
      </c>
      <c r="H416" s="3" t="s">
        <v>34</v>
      </c>
      <c r="I416" s="9" t="s">
        <v>1548</v>
      </c>
      <c r="J416" s="3" t="s">
        <v>58</v>
      </c>
      <c r="L416" s="3" t="s">
        <v>106</v>
      </c>
      <c r="O416" s="7">
        <v>36606</v>
      </c>
      <c r="P416" s="3" t="s">
        <v>60</v>
      </c>
      <c r="R416" s="3" t="s">
        <v>1169</v>
      </c>
      <c r="T416" s="3" t="s">
        <v>1549</v>
      </c>
    </row>
    <row r="417" spans="1:21" ht="63.75" x14ac:dyDescent="0.2">
      <c r="A417" s="5">
        <v>41102.361481481479</v>
      </c>
      <c r="B417" s="32" t="s">
        <v>1908</v>
      </c>
      <c r="C417" s="3">
        <v>399</v>
      </c>
      <c r="E417" s="3" t="s">
        <v>1550</v>
      </c>
      <c r="F417" s="24" t="s">
        <v>786</v>
      </c>
      <c r="G417" s="24" t="s">
        <v>122</v>
      </c>
      <c r="H417" s="3" t="s">
        <v>1551</v>
      </c>
      <c r="I417" s="9" t="s">
        <v>1552</v>
      </c>
      <c r="J417" s="3" t="s">
        <v>58</v>
      </c>
      <c r="L417" s="3" t="s">
        <v>106</v>
      </c>
      <c r="O417" s="7">
        <v>37897</v>
      </c>
      <c r="P417" s="3" t="s">
        <v>110</v>
      </c>
      <c r="Q417" s="3" t="s">
        <v>1553</v>
      </c>
      <c r="R417" s="3" t="s">
        <v>1169</v>
      </c>
      <c r="T417" s="3" t="s">
        <v>1554</v>
      </c>
    </row>
    <row r="418" spans="1:21" ht="38.25" x14ac:dyDescent="0.2">
      <c r="A418" s="5">
        <v>41102.363946759258</v>
      </c>
      <c r="B418" s="32" t="s">
        <v>1908</v>
      </c>
      <c r="C418" s="3">
        <v>400</v>
      </c>
      <c r="E418" s="3" t="s">
        <v>1555</v>
      </c>
      <c r="F418" s="24" t="s">
        <v>786</v>
      </c>
      <c r="G418" s="24" t="s">
        <v>122</v>
      </c>
      <c r="H418" s="3" t="s">
        <v>1551</v>
      </c>
      <c r="I418" s="9" t="s">
        <v>1556</v>
      </c>
      <c r="J418" s="3" t="s">
        <v>58</v>
      </c>
      <c r="L418" s="3" t="s">
        <v>106</v>
      </c>
      <c r="O418" s="7">
        <v>37897</v>
      </c>
      <c r="P418" s="3" t="s">
        <v>110</v>
      </c>
      <c r="Q418" s="3" t="s">
        <v>1557</v>
      </c>
      <c r="R418" s="3" t="s">
        <v>1169</v>
      </c>
      <c r="T418" s="3" t="s">
        <v>1558</v>
      </c>
    </row>
    <row r="419" spans="1:21" ht="25.5" x14ac:dyDescent="0.2">
      <c r="A419" s="5">
        <v>41102.367974537039</v>
      </c>
      <c r="B419" s="32" t="s">
        <v>1908</v>
      </c>
      <c r="C419" s="3">
        <v>401</v>
      </c>
      <c r="E419" s="3" t="s">
        <v>1559</v>
      </c>
      <c r="F419" s="24" t="s">
        <v>753</v>
      </c>
      <c r="H419" s="3" t="s">
        <v>22</v>
      </c>
      <c r="I419" s="6"/>
      <c r="J419" s="3" t="s">
        <v>23</v>
      </c>
      <c r="L419" s="3" t="s">
        <v>24</v>
      </c>
      <c r="O419" s="7">
        <v>40645</v>
      </c>
      <c r="P419" s="3" t="s">
        <v>38</v>
      </c>
      <c r="Q419" s="3">
        <v>402</v>
      </c>
      <c r="T419" s="3" t="s">
        <v>1560</v>
      </c>
    </row>
    <row r="420" spans="1:21" ht="25.5" x14ac:dyDescent="0.2">
      <c r="A420" s="5">
        <v>41102.368831018517</v>
      </c>
      <c r="B420" s="32" t="s">
        <v>1908</v>
      </c>
      <c r="C420" s="3">
        <v>402</v>
      </c>
      <c r="E420" s="3" t="s">
        <v>1561</v>
      </c>
      <c r="F420" s="24" t="s">
        <v>753</v>
      </c>
      <c r="H420" s="3" t="s">
        <v>22</v>
      </c>
      <c r="I420" s="6"/>
      <c r="J420" s="3" t="s">
        <v>23</v>
      </c>
      <c r="L420" s="3" t="s">
        <v>24</v>
      </c>
      <c r="O420" s="7">
        <v>40645</v>
      </c>
      <c r="P420" s="3" t="s">
        <v>38</v>
      </c>
      <c r="Q420" s="3">
        <v>401</v>
      </c>
      <c r="T420" s="3" t="s">
        <v>1562</v>
      </c>
    </row>
    <row r="421" spans="1:21" ht="51" x14ac:dyDescent="0.2">
      <c r="A421" s="5">
        <v>41102.371736111112</v>
      </c>
      <c r="B421" s="32" t="s">
        <v>1908</v>
      </c>
      <c r="C421" s="3">
        <v>403</v>
      </c>
      <c r="E421" s="4" t="s">
        <v>1914</v>
      </c>
      <c r="F421" s="24" t="s">
        <v>786</v>
      </c>
      <c r="G421" s="24" t="s">
        <v>78</v>
      </c>
      <c r="H421" s="3" t="s">
        <v>786</v>
      </c>
      <c r="I421" s="9" t="s">
        <v>1563</v>
      </c>
      <c r="J421" s="3" t="s">
        <v>23</v>
      </c>
      <c r="L421" s="3" t="s">
        <v>37</v>
      </c>
      <c r="O421" s="7">
        <v>37897</v>
      </c>
      <c r="P421" s="3" t="s">
        <v>38</v>
      </c>
      <c r="Q421" s="3" t="s">
        <v>1564</v>
      </c>
      <c r="R421" s="3" t="s">
        <v>1169</v>
      </c>
      <c r="T421" s="3" t="s">
        <v>1565</v>
      </c>
    </row>
    <row r="422" spans="1:21" ht="38.25" x14ac:dyDescent="0.2">
      <c r="A422" s="26">
        <v>41102.376620370371</v>
      </c>
      <c r="B422" s="32" t="s">
        <v>1908</v>
      </c>
      <c r="C422" s="27">
        <v>404</v>
      </c>
      <c r="D422" s="28"/>
      <c r="E422" s="28"/>
      <c r="F422" s="24" t="s">
        <v>786</v>
      </c>
      <c r="G422" s="24" t="s">
        <v>78</v>
      </c>
      <c r="H422" s="29" t="s">
        <v>500</v>
      </c>
      <c r="I422" s="30" t="s">
        <v>1566</v>
      </c>
      <c r="J422" s="27" t="s">
        <v>23</v>
      </c>
      <c r="K422" s="28"/>
      <c r="L422" s="27" t="s">
        <v>37</v>
      </c>
      <c r="M422" s="28"/>
      <c r="N422" s="28"/>
      <c r="O422" s="31">
        <v>39476</v>
      </c>
      <c r="P422" s="27" t="s">
        <v>60</v>
      </c>
      <c r="Q422" s="28"/>
      <c r="R422" s="27" t="s">
        <v>1567</v>
      </c>
      <c r="S422" s="28"/>
      <c r="T422" s="27" t="s">
        <v>1568</v>
      </c>
      <c r="U422" s="28"/>
    </row>
    <row r="423" spans="1:21" ht="51" x14ac:dyDescent="0.2">
      <c r="A423" s="5">
        <v>41102.379618055558</v>
      </c>
      <c r="B423" s="32" t="s">
        <v>1908</v>
      </c>
      <c r="C423" s="3">
        <v>405</v>
      </c>
      <c r="E423" s="3" t="s">
        <v>1569</v>
      </c>
      <c r="F423" s="24" t="s">
        <v>786</v>
      </c>
      <c r="G423" s="24" t="s">
        <v>78</v>
      </c>
      <c r="H423" s="3" t="s">
        <v>500</v>
      </c>
      <c r="I423" s="9" t="s">
        <v>1570</v>
      </c>
      <c r="J423" s="3" t="s">
        <v>23</v>
      </c>
      <c r="L423" s="3" t="s">
        <v>24</v>
      </c>
      <c r="N423" s="7">
        <v>39176</v>
      </c>
      <c r="O423" s="7">
        <v>38976</v>
      </c>
      <c r="P423" s="3" t="s">
        <v>60</v>
      </c>
      <c r="T423" s="3" t="s">
        <v>1571</v>
      </c>
    </row>
    <row r="424" spans="1:21" ht="25.5" x14ac:dyDescent="0.2">
      <c r="A424" s="5">
        <v>41102.381319444445</v>
      </c>
      <c r="B424" s="32" t="s">
        <v>1908</v>
      </c>
      <c r="C424" s="3">
        <v>406</v>
      </c>
      <c r="E424" s="3" t="s">
        <v>1572</v>
      </c>
      <c r="F424" s="24" t="s">
        <v>753</v>
      </c>
      <c r="H424" s="3" t="s">
        <v>22</v>
      </c>
      <c r="I424" s="9" t="s">
        <v>1573</v>
      </c>
      <c r="J424" s="3" t="s">
        <v>23</v>
      </c>
      <c r="L424" s="3" t="s">
        <v>24</v>
      </c>
      <c r="O424" s="7">
        <v>38806</v>
      </c>
      <c r="P424" s="3" t="s">
        <v>60</v>
      </c>
      <c r="R424" s="3" t="s">
        <v>1169</v>
      </c>
    </row>
    <row r="425" spans="1:21" ht="38.25" x14ac:dyDescent="0.2">
      <c r="A425" s="5">
        <v>41102.382604166669</v>
      </c>
      <c r="B425" s="32" t="s">
        <v>1908</v>
      </c>
      <c r="C425" s="3">
        <v>407</v>
      </c>
      <c r="E425" s="3" t="s">
        <v>1574</v>
      </c>
      <c r="F425" s="24" t="s">
        <v>753</v>
      </c>
      <c r="H425" s="3" t="s">
        <v>22</v>
      </c>
      <c r="I425" s="9" t="s">
        <v>1575</v>
      </c>
      <c r="J425" s="3" t="s">
        <v>23</v>
      </c>
      <c r="L425" s="3" t="s">
        <v>24</v>
      </c>
      <c r="O425" s="7">
        <v>39570</v>
      </c>
      <c r="P425" s="3" t="s">
        <v>38</v>
      </c>
      <c r="T425" s="3" t="s">
        <v>1576</v>
      </c>
    </row>
    <row r="426" spans="1:21" ht="25.5" x14ac:dyDescent="0.2">
      <c r="A426" s="5">
        <v>41102.384432870371</v>
      </c>
      <c r="B426" s="32" t="s">
        <v>1908</v>
      </c>
      <c r="C426" s="3">
        <v>408</v>
      </c>
      <c r="E426" s="3" t="s">
        <v>1577</v>
      </c>
      <c r="F426" s="24" t="s">
        <v>753</v>
      </c>
      <c r="H426" s="3" t="s">
        <v>22</v>
      </c>
      <c r="I426" s="9" t="s">
        <v>1578</v>
      </c>
      <c r="J426" s="3" t="s">
        <v>23</v>
      </c>
      <c r="L426" s="3" t="s">
        <v>24</v>
      </c>
      <c r="M426" s="11" t="s">
        <v>1579</v>
      </c>
      <c r="O426" s="7">
        <v>40072</v>
      </c>
      <c r="P426" s="3" t="s">
        <v>38</v>
      </c>
    </row>
    <row r="427" spans="1:21" ht="38.25" x14ac:dyDescent="0.2">
      <c r="A427" s="5">
        <v>41102.387407407405</v>
      </c>
      <c r="B427" s="32" t="s">
        <v>1908</v>
      </c>
      <c r="C427" s="3">
        <v>409</v>
      </c>
      <c r="E427" s="3" t="s">
        <v>1580</v>
      </c>
      <c r="F427" s="24" t="s">
        <v>753</v>
      </c>
      <c r="H427" s="3" t="s">
        <v>22</v>
      </c>
      <c r="I427" s="9" t="s">
        <v>1581</v>
      </c>
      <c r="J427" s="3" t="s">
        <v>23</v>
      </c>
      <c r="L427" s="3" t="s">
        <v>1387</v>
      </c>
      <c r="M427" s="11" t="s">
        <v>1582</v>
      </c>
      <c r="O427" s="7">
        <v>40065</v>
      </c>
      <c r="P427" s="3" t="s">
        <v>38</v>
      </c>
    </row>
    <row r="428" spans="1:21" ht="51" x14ac:dyDescent="0.2">
      <c r="A428" s="5">
        <v>41102.374247685184</v>
      </c>
      <c r="B428" s="32" t="s">
        <v>1908</v>
      </c>
      <c r="C428" s="3">
        <v>410</v>
      </c>
      <c r="E428" s="3" t="s">
        <v>1583</v>
      </c>
      <c r="F428" s="24" t="s">
        <v>786</v>
      </c>
      <c r="G428" s="24" t="s">
        <v>78</v>
      </c>
      <c r="H428" s="3" t="s">
        <v>500</v>
      </c>
      <c r="I428" s="9" t="s">
        <v>1584</v>
      </c>
      <c r="J428" s="3" t="s">
        <v>23</v>
      </c>
      <c r="L428" s="3" t="s">
        <v>37</v>
      </c>
      <c r="O428" s="7">
        <v>37897</v>
      </c>
      <c r="P428" s="3" t="s">
        <v>38</v>
      </c>
      <c r="Q428" s="3" t="s">
        <v>1585</v>
      </c>
      <c r="R428" s="3" t="s">
        <v>1169</v>
      </c>
      <c r="T428" s="3" t="s">
        <v>1586</v>
      </c>
    </row>
    <row r="429" spans="1:21" ht="51" x14ac:dyDescent="0.2">
      <c r="A429" s="5">
        <v>41102.393310185187</v>
      </c>
      <c r="B429" s="32" t="s">
        <v>1908</v>
      </c>
      <c r="C429" s="3">
        <v>411</v>
      </c>
      <c r="E429" s="3" t="s">
        <v>1587</v>
      </c>
      <c r="F429" s="24" t="s">
        <v>753</v>
      </c>
      <c r="H429" s="3" t="s">
        <v>22</v>
      </c>
      <c r="I429" s="9" t="s">
        <v>1588</v>
      </c>
      <c r="J429" s="3" t="s">
        <v>58</v>
      </c>
      <c r="L429" s="3" t="s">
        <v>106</v>
      </c>
      <c r="O429" s="7">
        <v>38069</v>
      </c>
      <c r="P429" s="3" t="s">
        <v>60</v>
      </c>
      <c r="T429" s="3" t="s">
        <v>1589</v>
      </c>
    </row>
    <row r="430" spans="1:21" ht="51" x14ac:dyDescent="0.2">
      <c r="A430" s="5">
        <v>41102.395636574074</v>
      </c>
      <c r="B430" s="32" t="s">
        <v>1908</v>
      </c>
      <c r="C430" s="3">
        <v>412</v>
      </c>
      <c r="E430" s="3" t="s">
        <v>1590</v>
      </c>
      <c r="F430" s="24" t="s">
        <v>753</v>
      </c>
      <c r="H430" s="3" t="s">
        <v>22</v>
      </c>
      <c r="I430" s="9" t="s">
        <v>1591</v>
      </c>
      <c r="J430" s="3" t="s">
        <v>58</v>
      </c>
      <c r="L430" s="3" t="s">
        <v>1592</v>
      </c>
      <c r="O430" s="7">
        <v>38141</v>
      </c>
      <c r="P430" s="3" t="s">
        <v>60</v>
      </c>
    </row>
    <row r="431" spans="1:21" ht="51" x14ac:dyDescent="0.2">
      <c r="A431" s="19">
        <v>41102.397199074076</v>
      </c>
      <c r="B431" s="32" t="s">
        <v>1908</v>
      </c>
      <c r="C431" s="20">
        <v>413</v>
      </c>
      <c r="D431" s="21"/>
      <c r="E431" s="20" t="s">
        <v>1593</v>
      </c>
      <c r="F431" s="24" t="s">
        <v>786</v>
      </c>
      <c r="G431" s="24" t="s">
        <v>122</v>
      </c>
      <c r="H431" s="3" t="s">
        <v>1594</v>
      </c>
      <c r="I431" s="9" t="s">
        <v>1595</v>
      </c>
      <c r="J431" s="20" t="s">
        <v>58</v>
      </c>
      <c r="K431" s="21"/>
      <c r="L431" s="20" t="s">
        <v>106</v>
      </c>
      <c r="M431" s="21"/>
      <c r="N431" s="21"/>
      <c r="O431" s="23">
        <v>37924</v>
      </c>
      <c r="P431" s="20" t="s">
        <v>60</v>
      </c>
      <c r="Q431" s="21"/>
      <c r="R431" s="21"/>
      <c r="S431" s="21"/>
      <c r="T431" s="21"/>
      <c r="U431" s="21"/>
    </row>
    <row r="432" spans="1:21" ht="25.5" x14ac:dyDescent="0.2">
      <c r="A432" s="5">
        <v>41102.398668981485</v>
      </c>
      <c r="B432" s="32" t="s">
        <v>1908</v>
      </c>
      <c r="C432" s="3">
        <v>414</v>
      </c>
      <c r="E432" s="3" t="s">
        <v>1596</v>
      </c>
      <c r="F432" s="24" t="s">
        <v>786</v>
      </c>
      <c r="G432" s="24" t="s">
        <v>78</v>
      </c>
      <c r="H432" s="3" t="s">
        <v>34</v>
      </c>
      <c r="I432" s="9" t="s">
        <v>1597</v>
      </c>
      <c r="J432" s="3" t="s">
        <v>23</v>
      </c>
      <c r="L432" s="3" t="s">
        <v>24</v>
      </c>
      <c r="O432" s="7">
        <v>38076</v>
      </c>
      <c r="P432" s="3" t="s">
        <v>38</v>
      </c>
      <c r="Q432" s="3">
        <v>415</v>
      </c>
      <c r="T432" s="3" t="s">
        <v>1598</v>
      </c>
    </row>
    <row r="433" spans="1:21" ht="76.5" x14ac:dyDescent="0.2">
      <c r="A433" s="5">
        <v>41102.401747685188</v>
      </c>
      <c r="B433" s="32" t="s">
        <v>1908</v>
      </c>
      <c r="C433" s="3">
        <v>415</v>
      </c>
      <c r="E433" s="3" t="s">
        <v>1599</v>
      </c>
      <c r="F433" s="24" t="s">
        <v>786</v>
      </c>
      <c r="G433" s="24" t="s">
        <v>122</v>
      </c>
      <c r="H433" s="3" t="s">
        <v>34</v>
      </c>
      <c r="I433" s="9" t="s">
        <v>1600</v>
      </c>
      <c r="J433" s="3" t="s">
        <v>58</v>
      </c>
      <c r="L433" s="3" t="s">
        <v>106</v>
      </c>
      <c r="O433" s="7">
        <v>38076</v>
      </c>
      <c r="P433" s="3" t="s">
        <v>110</v>
      </c>
      <c r="Q433" s="3">
        <v>414</v>
      </c>
      <c r="R433" s="3" t="s">
        <v>27</v>
      </c>
      <c r="T433" s="3" t="s">
        <v>1601</v>
      </c>
    </row>
    <row r="434" spans="1:21" ht="51" x14ac:dyDescent="0.2">
      <c r="A434" s="5">
        <v>41102.404652777775</v>
      </c>
      <c r="B434" s="32" t="s">
        <v>1908</v>
      </c>
      <c r="C434" s="3">
        <v>416</v>
      </c>
      <c r="E434" s="3" t="s">
        <v>1602</v>
      </c>
      <c r="F434" s="24" t="s">
        <v>753</v>
      </c>
      <c r="H434" s="3" t="s">
        <v>34</v>
      </c>
      <c r="I434" s="9" t="s">
        <v>1603</v>
      </c>
      <c r="J434" s="3" t="s">
        <v>58</v>
      </c>
      <c r="L434" s="3" t="s">
        <v>106</v>
      </c>
      <c r="O434" s="7">
        <v>38266</v>
      </c>
      <c r="P434" s="3" t="s">
        <v>60</v>
      </c>
      <c r="T434" s="3" t="s">
        <v>1604</v>
      </c>
    </row>
    <row r="435" spans="1:21" ht="51" x14ac:dyDescent="0.2">
      <c r="A435" s="5">
        <v>41102.406319444446</v>
      </c>
      <c r="B435" s="32" t="s">
        <v>1908</v>
      </c>
      <c r="C435" s="3">
        <v>417</v>
      </c>
      <c r="E435" s="3" t="s">
        <v>1605</v>
      </c>
      <c r="F435" s="24" t="s">
        <v>753</v>
      </c>
      <c r="H435" s="3" t="s">
        <v>22</v>
      </c>
      <c r="I435" s="9" t="s">
        <v>1606</v>
      </c>
      <c r="J435" s="3" t="s">
        <v>58</v>
      </c>
      <c r="L435" s="3" t="s">
        <v>106</v>
      </c>
      <c r="O435" s="7">
        <v>39189</v>
      </c>
      <c r="P435" s="3" t="s">
        <v>60</v>
      </c>
    </row>
    <row r="436" spans="1:21" ht="25.5" x14ac:dyDescent="0.2">
      <c r="A436" s="5">
        <v>41102.423807870371</v>
      </c>
      <c r="B436" s="32" t="s">
        <v>1908</v>
      </c>
      <c r="C436" s="3">
        <v>418</v>
      </c>
      <c r="E436" s="3" t="s">
        <v>1607</v>
      </c>
      <c r="F436" s="24" t="s">
        <v>753</v>
      </c>
      <c r="H436" s="3" t="s">
        <v>1594</v>
      </c>
      <c r="I436" s="9" t="s">
        <v>1608</v>
      </c>
      <c r="J436" s="3" t="s">
        <v>58</v>
      </c>
      <c r="L436" s="3" t="s">
        <v>106</v>
      </c>
      <c r="O436" s="7">
        <v>37517</v>
      </c>
      <c r="P436" s="3" t="s">
        <v>60</v>
      </c>
      <c r="T436" s="3" t="s">
        <v>1609</v>
      </c>
    </row>
    <row r="437" spans="1:21" ht="76.5" x14ac:dyDescent="0.2">
      <c r="A437" s="5">
        <v>41102.426585648151</v>
      </c>
      <c r="B437" s="32" t="s">
        <v>1908</v>
      </c>
      <c r="C437" s="3">
        <v>419</v>
      </c>
      <c r="E437" s="3" t="s">
        <v>1610</v>
      </c>
      <c r="F437" s="24" t="s">
        <v>786</v>
      </c>
      <c r="G437" s="24" t="s">
        <v>122</v>
      </c>
      <c r="H437" s="3" t="s">
        <v>34</v>
      </c>
      <c r="I437" s="9" t="s">
        <v>1611</v>
      </c>
      <c r="J437" s="3" t="s">
        <v>58</v>
      </c>
      <c r="L437" s="3" t="s">
        <v>106</v>
      </c>
      <c r="O437" s="7">
        <v>38401</v>
      </c>
      <c r="P437" s="3" t="s">
        <v>60</v>
      </c>
      <c r="T437" s="3" t="s">
        <v>1612</v>
      </c>
    </row>
    <row r="438" spans="1:21" ht="38.25" x14ac:dyDescent="0.2">
      <c r="A438" s="5">
        <v>41102.429409722223</v>
      </c>
      <c r="B438" s="32" t="s">
        <v>1908</v>
      </c>
      <c r="C438" s="3">
        <v>420</v>
      </c>
      <c r="E438" s="3" t="s">
        <v>1613</v>
      </c>
      <c r="F438" s="24" t="s">
        <v>753</v>
      </c>
      <c r="H438" s="3" t="s">
        <v>22</v>
      </c>
      <c r="I438" s="9" t="s">
        <v>1613</v>
      </c>
      <c r="J438" s="3" t="s">
        <v>58</v>
      </c>
      <c r="L438" s="3" t="s">
        <v>106</v>
      </c>
      <c r="P438" s="3" t="s">
        <v>60</v>
      </c>
      <c r="S438" s="3" t="s">
        <v>153</v>
      </c>
      <c r="T438" s="3" t="s">
        <v>1614</v>
      </c>
      <c r="U438" s="3" t="s">
        <v>1615</v>
      </c>
    </row>
    <row r="439" spans="1:21" ht="51" x14ac:dyDescent="0.2">
      <c r="A439" s="5">
        <v>41102.431435185186</v>
      </c>
      <c r="B439" s="32" t="s">
        <v>1908</v>
      </c>
      <c r="C439" s="3">
        <v>421</v>
      </c>
      <c r="E439" s="3" t="s">
        <v>1616</v>
      </c>
      <c r="F439" s="24" t="s">
        <v>786</v>
      </c>
      <c r="G439" s="24" t="s">
        <v>122</v>
      </c>
      <c r="H439" s="3" t="s">
        <v>500</v>
      </c>
      <c r="I439" s="9" t="s">
        <v>1617</v>
      </c>
      <c r="J439" s="3" t="s">
        <v>58</v>
      </c>
      <c r="L439" s="3" t="s">
        <v>106</v>
      </c>
      <c r="P439" s="3" t="s">
        <v>60</v>
      </c>
      <c r="T439" s="3" t="s">
        <v>1618</v>
      </c>
      <c r="U439" s="3" t="s">
        <v>1619</v>
      </c>
    </row>
    <row r="440" spans="1:21" ht="178.5" x14ac:dyDescent="0.2">
      <c r="A440" s="5">
        <v>41102.43550925926</v>
      </c>
      <c r="B440" s="32" t="s">
        <v>1908</v>
      </c>
      <c r="C440" s="3">
        <v>422</v>
      </c>
      <c r="E440" s="3" t="s">
        <v>1620</v>
      </c>
      <c r="F440" s="24" t="s">
        <v>753</v>
      </c>
      <c r="H440" s="3" t="s">
        <v>22</v>
      </c>
      <c r="I440" s="9" t="s">
        <v>1621</v>
      </c>
      <c r="J440" s="3" t="s">
        <v>58</v>
      </c>
      <c r="L440" s="3" t="s">
        <v>106</v>
      </c>
      <c r="O440" s="7">
        <v>37017</v>
      </c>
      <c r="P440" s="3" t="s">
        <v>60</v>
      </c>
      <c r="T440" s="3" t="s">
        <v>1622</v>
      </c>
    </row>
    <row r="441" spans="1:21" ht="51" x14ac:dyDescent="0.2">
      <c r="A441" s="5">
        <v>41102.4378125</v>
      </c>
      <c r="B441" s="32" t="s">
        <v>1908</v>
      </c>
      <c r="C441" s="3">
        <v>423</v>
      </c>
      <c r="E441" s="3" t="s">
        <v>1623</v>
      </c>
      <c r="F441" s="24" t="s">
        <v>753</v>
      </c>
      <c r="H441" s="3" t="s">
        <v>22</v>
      </c>
      <c r="I441" s="9" t="s">
        <v>1624</v>
      </c>
      <c r="J441" s="3" t="s">
        <v>58</v>
      </c>
      <c r="L441" s="3" t="s">
        <v>106</v>
      </c>
      <c r="O441" s="7">
        <v>37599</v>
      </c>
      <c r="P441" s="3" t="s">
        <v>60</v>
      </c>
      <c r="R441" s="3" t="s">
        <v>39</v>
      </c>
      <c r="T441" s="3" t="s">
        <v>1625</v>
      </c>
    </row>
    <row r="442" spans="1:21" ht="25.5" x14ac:dyDescent="0.2">
      <c r="A442" s="5">
        <v>41102.440462962964</v>
      </c>
      <c r="B442" s="32" t="s">
        <v>1908</v>
      </c>
      <c r="C442" s="3">
        <v>424</v>
      </c>
      <c r="E442" s="3" t="s">
        <v>1626</v>
      </c>
      <c r="F442" s="24" t="s">
        <v>753</v>
      </c>
      <c r="H442" s="3" t="s">
        <v>22</v>
      </c>
      <c r="I442" s="9" t="s">
        <v>1627</v>
      </c>
      <c r="J442" s="3" t="s">
        <v>23</v>
      </c>
      <c r="L442" s="3" t="s">
        <v>24</v>
      </c>
      <c r="M442" s="11" t="s">
        <v>1628</v>
      </c>
      <c r="O442" s="7">
        <v>40647</v>
      </c>
      <c r="P442" s="3" t="s">
        <v>38</v>
      </c>
      <c r="Q442" s="3">
        <v>425</v>
      </c>
      <c r="T442" s="3" t="s">
        <v>1629</v>
      </c>
    </row>
    <row r="443" spans="1:21" ht="25.5" x14ac:dyDescent="0.2">
      <c r="A443" s="5">
        <v>41102.443101851852</v>
      </c>
      <c r="B443" s="32" t="s">
        <v>1908</v>
      </c>
      <c r="C443" s="3">
        <v>425</v>
      </c>
      <c r="E443" s="3" t="s">
        <v>1630</v>
      </c>
      <c r="F443" s="24" t="s">
        <v>753</v>
      </c>
      <c r="H443" s="3" t="s">
        <v>22</v>
      </c>
      <c r="I443" s="9" t="s">
        <v>1631</v>
      </c>
      <c r="J443" s="3" t="s">
        <v>23</v>
      </c>
      <c r="L443" s="3" t="s">
        <v>24</v>
      </c>
      <c r="M443" s="11" t="s">
        <v>1632</v>
      </c>
      <c r="O443" s="7">
        <v>40647</v>
      </c>
      <c r="P443" s="3" t="s">
        <v>38</v>
      </c>
      <c r="Q443" s="3">
        <v>424</v>
      </c>
      <c r="T443" s="3" t="s">
        <v>1633</v>
      </c>
    </row>
    <row r="444" spans="1:21" ht="38.25" x14ac:dyDescent="0.2">
      <c r="A444" s="5">
        <v>41102.444513888891</v>
      </c>
      <c r="B444" s="32" t="s">
        <v>1908</v>
      </c>
      <c r="C444" s="3">
        <v>426</v>
      </c>
      <c r="E444" s="3" t="s">
        <v>1634</v>
      </c>
      <c r="F444" s="24" t="s">
        <v>753</v>
      </c>
      <c r="H444" s="3" t="s">
        <v>22</v>
      </c>
      <c r="I444" s="9" t="s">
        <v>1635</v>
      </c>
      <c r="J444" s="3" t="s">
        <v>58</v>
      </c>
      <c r="L444" s="3" t="s">
        <v>106</v>
      </c>
      <c r="O444" s="7">
        <v>39927</v>
      </c>
      <c r="P444" s="3" t="s">
        <v>110</v>
      </c>
      <c r="Q444" s="3">
        <v>427</v>
      </c>
      <c r="T444" s="3" t="s">
        <v>1636</v>
      </c>
    </row>
    <row r="445" spans="1:21" ht="25.5" x14ac:dyDescent="0.2">
      <c r="A445" s="5">
        <v>41102.447129629632</v>
      </c>
      <c r="B445" s="32" t="s">
        <v>1908</v>
      </c>
      <c r="C445" s="3">
        <v>427</v>
      </c>
      <c r="E445" s="3" t="s">
        <v>1637</v>
      </c>
      <c r="F445" s="24" t="s">
        <v>753</v>
      </c>
      <c r="H445" s="3" t="s">
        <v>22</v>
      </c>
      <c r="I445" s="9" t="s">
        <v>1638</v>
      </c>
      <c r="J445" s="3" t="s">
        <v>23</v>
      </c>
      <c r="L445" s="3" t="s">
        <v>1387</v>
      </c>
      <c r="M445" s="11" t="s">
        <v>1639</v>
      </c>
      <c r="O445" s="7">
        <v>39927</v>
      </c>
      <c r="P445" s="3" t="s">
        <v>38</v>
      </c>
      <c r="Q445" s="3">
        <v>426</v>
      </c>
      <c r="T445" s="3" t="s">
        <v>1640</v>
      </c>
    </row>
    <row r="446" spans="1:21" ht="63.75" x14ac:dyDescent="0.2">
      <c r="A446" s="5">
        <v>41102.449560185189</v>
      </c>
      <c r="B446" s="32" t="s">
        <v>1908</v>
      </c>
      <c r="C446" s="3">
        <v>428</v>
      </c>
      <c r="E446" s="3" t="s">
        <v>1641</v>
      </c>
      <c r="F446" s="24" t="s">
        <v>753</v>
      </c>
      <c r="H446" s="3" t="s">
        <v>22</v>
      </c>
      <c r="I446" s="9" t="s">
        <v>1642</v>
      </c>
      <c r="J446" s="3" t="s">
        <v>58</v>
      </c>
      <c r="L446" s="3" t="s">
        <v>106</v>
      </c>
      <c r="O446" s="7">
        <v>39934</v>
      </c>
      <c r="P446" s="3" t="s">
        <v>60</v>
      </c>
      <c r="R446" s="3" t="s">
        <v>39</v>
      </c>
      <c r="T446" s="3" t="s">
        <v>1643</v>
      </c>
    </row>
    <row r="447" spans="1:21" ht="38.25" x14ac:dyDescent="0.2">
      <c r="A447" s="5">
        <v>41102.451504629629</v>
      </c>
      <c r="B447" s="32" t="s">
        <v>1908</v>
      </c>
      <c r="C447" s="3">
        <v>429</v>
      </c>
      <c r="E447" s="3" t="s">
        <v>1644</v>
      </c>
      <c r="F447" s="24" t="s">
        <v>753</v>
      </c>
      <c r="H447" s="3" t="s">
        <v>22</v>
      </c>
      <c r="I447" s="9" t="s">
        <v>1645</v>
      </c>
      <c r="J447" s="3" t="s">
        <v>58</v>
      </c>
      <c r="L447" s="3" t="s">
        <v>259</v>
      </c>
      <c r="O447" s="7">
        <v>39948</v>
      </c>
      <c r="P447" s="3" t="s">
        <v>60</v>
      </c>
      <c r="T447" s="3" t="s">
        <v>1646</v>
      </c>
    </row>
    <row r="448" spans="1:21" ht="25.5" x14ac:dyDescent="0.2">
      <c r="A448" s="5">
        <v>41102.452881944446</v>
      </c>
      <c r="B448" s="32" t="s">
        <v>1908</v>
      </c>
      <c r="C448" s="3">
        <v>430</v>
      </c>
      <c r="E448" s="3" t="s">
        <v>1647</v>
      </c>
      <c r="F448" s="24" t="s">
        <v>753</v>
      </c>
      <c r="H448" s="3" t="s">
        <v>22</v>
      </c>
      <c r="I448" s="6"/>
      <c r="J448" s="3" t="s">
        <v>23</v>
      </c>
      <c r="L448" s="3" t="s">
        <v>24</v>
      </c>
      <c r="O448" s="7">
        <v>38841</v>
      </c>
      <c r="P448" s="3" t="s">
        <v>38</v>
      </c>
      <c r="Q448" s="3">
        <v>431</v>
      </c>
      <c r="T448" s="3" t="s">
        <v>1648</v>
      </c>
    </row>
    <row r="449" spans="1:21" ht="25.5" x14ac:dyDescent="0.2">
      <c r="A449" s="5">
        <v>41102.453668981485</v>
      </c>
      <c r="B449" s="32" t="s">
        <v>1908</v>
      </c>
      <c r="C449" s="3">
        <v>431</v>
      </c>
      <c r="E449" s="3" t="s">
        <v>1649</v>
      </c>
      <c r="F449" s="24" t="s">
        <v>753</v>
      </c>
      <c r="H449" s="3" t="s">
        <v>22</v>
      </c>
      <c r="I449" s="6"/>
      <c r="J449" s="3" t="s">
        <v>207</v>
      </c>
      <c r="L449" s="3" t="s">
        <v>24</v>
      </c>
      <c r="O449" s="7">
        <v>38841</v>
      </c>
      <c r="P449" s="3" t="s">
        <v>38</v>
      </c>
      <c r="Q449" s="3">
        <v>430</v>
      </c>
      <c r="T449" s="3" t="s">
        <v>1650</v>
      </c>
    </row>
    <row r="450" spans="1:21" ht="51" x14ac:dyDescent="0.2">
      <c r="A450" s="5">
        <v>41102.455659722225</v>
      </c>
      <c r="B450" s="32" t="s">
        <v>1908</v>
      </c>
      <c r="C450" s="3">
        <v>432</v>
      </c>
      <c r="E450" s="3" t="s">
        <v>1651</v>
      </c>
      <c r="F450" s="24" t="s">
        <v>753</v>
      </c>
      <c r="H450" s="3" t="s">
        <v>22</v>
      </c>
      <c r="I450" s="9" t="s">
        <v>1652</v>
      </c>
      <c r="J450" s="3" t="s">
        <v>58</v>
      </c>
      <c r="L450" s="3" t="s">
        <v>106</v>
      </c>
      <c r="O450" s="7">
        <v>39570</v>
      </c>
      <c r="P450" s="3" t="s">
        <v>110</v>
      </c>
    </row>
    <row r="451" spans="1:21" ht="63.75" x14ac:dyDescent="0.2">
      <c r="A451" s="5">
        <v>41102.464560185188</v>
      </c>
      <c r="B451" s="32" t="s">
        <v>1908</v>
      </c>
      <c r="C451" s="3">
        <v>433</v>
      </c>
      <c r="E451" s="3" t="s">
        <v>1653</v>
      </c>
      <c r="F451" s="24" t="s">
        <v>753</v>
      </c>
      <c r="H451" s="3" t="s">
        <v>22</v>
      </c>
      <c r="I451" s="9" t="s">
        <v>1654</v>
      </c>
      <c r="J451" s="3" t="s">
        <v>23</v>
      </c>
      <c r="L451" s="3" t="s">
        <v>24</v>
      </c>
      <c r="O451" s="7">
        <v>38472</v>
      </c>
      <c r="P451" s="3" t="s">
        <v>60</v>
      </c>
      <c r="R451" s="3" t="s">
        <v>27</v>
      </c>
      <c r="T451" s="3" t="s">
        <v>1655</v>
      </c>
    </row>
    <row r="452" spans="1:21" ht="25.5" x14ac:dyDescent="0.2">
      <c r="A452" s="5">
        <v>41102.466574074075</v>
      </c>
      <c r="B452" s="32" t="s">
        <v>1908</v>
      </c>
      <c r="C452" s="3">
        <v>434</v>
      </c>
      <c r="E452" s="3" t="s">
        <v>1656</v>
      </c>
      <c r="F452" s="24" t="s">
        <v>753</v>
      </c>
      <c r="H452" s="3" t="s">
        <v>22</v>
      </c>
      <c r="I452" s="9" t="s">
        <v>1657</v>
      </c>
      <c r="J452" s="3" t="s">
        <v>207</v>
      </c>
      <c r="O452" s="7">
        <v>39948</v>
      </c>
      <c r="P452" s="3" t="s">
        <v>110</v>
      </c>
      <c r="Q452" s="3">
        <v>435</v>
      </c>
      <c r="T452" s="3" t="s">
        <v>1658</v>
      </c>
    </row>
    <row r="453" spans="1:21" ht="25.5" x14ac:dyDescent="0.2">
      <c r="A453" s="5">
        <v>41102.467789351853</v>
      </c>
      <c r="B453" s="32" t="s">
        <v>1908</v>
      </c>
      <c r="C453" s="3">
        <v>435</v>
      </c>
      <c r="E453" s="3" t="s">
        <v>1659</v>
      </c>
      <c r="F453" s="24" t="s">
        <v>753</v>
      </c>
      <c r="H453" s="3" t="s">
        <v>22</v>
      </c>
      <c r="I453" s="6"/>
      <c r="J453" s="3" t="s">
        <v>23</v>
      </c>
      <c r="L453" s="3" t="s">
        <v>24</v>
      </c>
      <c r="O453" s="7">
        <v>39948</v>
      </c>
      <c r="P453" s="3" t="s">
        <v>38</v>
      </c>
      <c r="Q453" s="3">
        <v>434</v>
      </c>
      <c r="T453" s="3" t="s">
        <v>1660</v>
      </c>
    </row>
    <row r="454" spans="1:21" ht="38.25" x14ac:dyDescent="0.2">
      <c r="A454" s="5">
        <v>41102.469965277778</v>
      </c>
      <c r="B454" s="32" t="s">
        <v>1908</v>
      </c>
      <c r="C454" s="3">
        <v>436</v>
      </c>
      <c r="E454" s="3" t="s">
        <v>1661</v>
      </c>
      <c r="F454" s="24" t="s">
        <v>753</v>
      </c>
      <c r="H454" s="3" t="s">
        <v>22</v>
      </c>
      <c r="I454" s="9" t="s">
        <v>1662</v>
      </c>
      <c r="J454" s="3" t="s">
        <v>207</v>
      </c>
      <c r="O454" s="7">
        <v>39934</v>
      </c>
      <c r="P454" s="3" t="s">
        <v>110</v>
      </c>
      <c r="Q454" s="3">
        <v>437</v>
      </c>
      <c r="T454" s="3" t="s">
        <v>1663</v>
      </c>
    </row>
    <row r="455" spans="1:21" ht="25.5" x14ac:dyDescent="0.2">
      <c r="A455" s="5">
        <v>41102.471215277779</v>
      </c>
      <c r="B455" s="32" t="s">
        <v>1908</v>
      </c>
      <c r="C455" s="3">
        <v>437</v>
      </c>
      <c r="E455" s="3" t="s">
        <v>1664</v>
      </c>
      <c r="F455" s="24" t="s">
        <v>753</v>
      </c>
      <c r="H455" s="3" t="s">
        <v>22</v>
      </c>
      <c r="I455" s="6"/>
      <c r="J455" s="3" t="s">
        <v>23</v>
      </c>
      <c r="L455" s="3" t="s">
        <v>24</v>
      </c>
      <c r="O455" s="7">
        <v>39934</v>
      </c>
      <c r="P455" s="3" t="s">
        <v>38</v>
      </c>
      <c r="Q455" s="3">
        <v>436</v>
      </c>
      <c r="T455" s="3" t="s">
        <v>1665</v>
      </c>
    </row>
    <row r="456" spans="1:21" ht="41.25" x14ac:dyDescent="0.2">
      <c r="A456" s="5">
        <v>41102.473379629628</v>
      </c>
      <c r="B456" s="32" t="s">
        <v>1908</v>
      </c>
      <c r="C456" s="3">
        <v>438</v>
      </c>
      <c r="E456" s="3" t="s">
        <v>1666</v>
      </c>
      <c r="F456" s="24" t="s">
        <v>753</v>
      </c>
      <c r="H456" s="3" t="s">
        <v>22</v>
      </c>
      <c r="I456" s="6"/>
      <c r="J456" s="3" t="s">
        <v>23</v>
      </c>
      <c r="L456" s="3" t="s">
        <v>37</v>
      </c>
      <c r="O456" s="7">
        <v>39564</v>
      </c>
      <c r="P456" s="3" t="s">
        <v>38</v>
      </c>
      <c r="Q456" s="3">
        <v>439</v>
      </c>
      <c r="S456" s="3" t="s">
        <v>1667</v>
      </c>
      <c r="T456" s="3" t="s">
        <v>1668</v>
      </c>
    </row>
    <row r="457" spans="1:21" ht="54" x14ac:dyDescent="0.2">
      <c r="A457" s="5">
        <v>41102.475497685184</v>
      </c>
      <c r="B457" s="32" t="s">
        <v>1908</v>
      </c>
      <c r="C457" s="3">
        <v>439</v>
      </c>
      <c r="E457" s="3" t="s">
        <v>1669</v>
      </c>
      <c r="F457" s="24" t="s">
        <v>753</v>
      </c>
      <c r="H457" s="3" t="s">
        <v>22</v>
      </c>
      <c r="I457" s="9" t="s">
        <v>1670</v>
      </c>
      <c r="J457" s="3" t="s">
        <v>58</v>
      </c>
      <c r="L457" s="3" t="s">
        <v>106</v>
      </c>
      <c r="O457" s="7">
        <v>38833</v>
      </c>
      <c r="P457" s="3" t="s">
        <v>60</v>
      </c>
      <c r="Q457" s="3">
        <v>438</v>
      </c>
      <c r="T457" s="3" t="s">
        <v>1671</v>
      </c>
    </row>
    <row r="458" spans="1:21" ht="38.25" x14ac:dyDescent="0.2">
      <c r="A458" s="5">
        <v>41102.477719907409</v>
      </c>
      <c r="B458" s="32" t="s">
        <v>1908</v>
      </c>
      <c r="C458" s="3">
        <v>440</v>
      </c>
      <c r="E458" s="3" t="s">
        <v>1672</v>
      </c>
      <c r="F458" s="24" t="s">
        <v>753</v>
      </c>
      <c r="H458" s="3" t="s">
        <v>22</v>
      </c>
      <c r="I458" s="9" t="s">
        <v>1673</v>
      </c>
      <c r="J458" s="3" t="s">
        <v>207</v>
      </c>
      <c r="O458" s="7">
        <v>40662</v>
      </c>
      <c r="P458" s="3" t="s">
        <v>110</v>
      </c>
      <c r="Q458" s="3">
        <v>441</v>
      </c>
      <c r="T458" s="3" t="s">
        <v>1674</v>
      </c>
    </row>
    <row r="459" spans="1:21" ht="25.5" x14ac:dyDescent="0.2">
      <c r="A459" s="5">
        <v>41102.480358796296</v>
      </c>
      <c r="B459" s="32" t="s">
        <v>1908</v>
      </c>
      <c r="C459" s="3">
        <v>441</v>
      </c>
      <c r="E459" s="3" t="s">
        <v>1675</v>
      </c>
      <c r="F459" s="24" t="s">
        <v>753</v>
      </c>
      <c r="H459" s="3" t="s">
        <v>22</v>
      </c>
      <c r="I459" s="9" t="s">
        <v>1676</v>
      </c>
      <c r="J459" s="3" t="s">
        <v>23</v>
      </c>
      <c r="L459" s="3" t="s">
        <v>24</v>
      </c>
      <c r="M459" s="11" t="s">
        <v>1677</v>
      </c>
      <c r="O459" s="7">
        <v>40662</v>
      </c>
      <c r="P459" s="3" t="s">
        <v>38</v>
      </c>
      <c r="Q459" s="3">
        <v>440</v>
      </c>
      <c r="T459" s="3" t="s">
        <v>1678</v>
      </c>
    </row>
    <row r="460" spans="1:21" ht="51" x14ac:dyDescent="0.2">
      <c r="A460" s="5">
        <v>41102.483368055553</v>
      </c>
      <c r="B460" s="32" t="s">
        <v>1908</v>
      </c>
      <c r="C460" s="3">
        <v>442</v>
      </c>
      <c r="E460" s="3" t="s">
        <v>1679</v>
      </c>
      <c r="F460" s="24" t="s">
        <v>1680</v>
      </c>
      <c r="G460" s="24" t="s">
        <v>243</v>
      </c>
      <c r="H460" s="3" t="s">
        <v>500</v>
      </c>
      <c r="I460" s="9" t="s">
        <v>1681</v>
      </c>
      <c r="J460" s="3" t="s">
        <v>207</v>
      </c>
      <c r="N460" s="7">
        <v>40534</v>
      </c>
      <c r="O460" s="7">
        <v>40523</v>
      </c>
      <c r="P460" s="3" t="s">
        <v>110</v>
      </c>
      <c r="Q460" s="3" t="s">
        <v>1682</v>
      </c>
      <c r="R460" s="3" t="s">
        <v>27</v>
      </c>
      <c r="T460" s="3" t="s">
        <v>1683</v>
      </c>
      <c r="U460" s="3" t="s">
        <v>1360</v>
      </c>
    </row>
    <row r="461" spans="1:21" ht="114.75" x14ac:dyDescent="0.2">
      <c r="A461" s="5">
        <v>41102.486967592595</v>
      </c>
      <c r="B461" s="32" t="s">
        <v>1908</v>
      </c>
      <c r="C461" s="3">
        <v>443</v>
      </c>
      <c r="E461" s="3" t="s">
        <v>1684</v>
      </c>
      <c r="F461" s="24" t="s">
        <v>1680</v>
      </c>
      <c r="G461" s="24" t="s">
        <v>243</v>
      </c>
      <c r="H461" s="3" t="s">
        <v>1685</v>
      </c>
      <c r="I461" s="9" t="s">
        <v>1681</v>
      </c>
      <c r="J461" s="3" t="s">
        <v>207</v>
      </c>
      <c r="N461" s="7">
        <v>40529</v>
      </c>
      <c r="O461" s="7">
        <v>40523</v>
      </c>
      <c r="P461" s="3" t="s">
        <v>110</v>
      </c>
      <c r="Q461" s="3" t="s">
        <v>1686</v>
      </c>
      <c r="R461" s="3" t="s">
        <v>27</v>
      </c>
      <c r="T461" s="3" t="s">
        <v>1687</v>
      </c>
      <c r="U461" s="3" t="s">
        <v>1360</v>
      </c>
    </row>
    <row r="462" spans="1:21" ht="38.25" x14ac:dyDescent="0.2">
      <c r="A462" s="5">
        <v>41102.489537037036</v>
      </c>
      <c r="B462" s="32" t="s">
        <v>1908</v>
      </c>
      <c r="C462" s="3">
        <v>444</v>
      </c>
      <c r="E462" s="3" t="s">
        <v>1688</v>
      </c>
      <c r="F462" s="24" t="s">
        <v>1680</v>
      </c>
      <c r="G462" s="24" t="s">
        <v>243</v>
      </c>
      <c r="H462" s="3" t="s">
        <v>1689</v>
      </c>
      <c r="I462" s="9" t="s">
        <v>1690</v>
      </c>
      <c r="J462" s="3" t="s">
        <v>23</v>
      </c>
      <c r="L462" s="3" t="s">
        <v>24</v>
      </c>
      <c r="M462" s="11" t="s">
        <v>1691</v>
      </c>
      <c r="N462" s="7">
        <v>40523</v>
      </c>
      <c r="O462" s="7">
        <v>40523</v>
      </c>
      <c r="P462" s="3" t="s">
        <v>38</v>
      </c>
      <c r="Q462" s="3" t="s">
        <v>1692</v>
      </c>
      <c r="R462" s="3" t="s">
        <v>27</v>
      </c>
      <c r="T462" s="3" t="s">
        <v>1693</v>
      </c>
    </row>
    <row r="463" spans="1:21" ht="38.25" x14ac:dyDescent="0.2">
      <c r="A463" s="5">
        <v>41102.494803240741</v>
      </c>
      <c r="B463" s="32" t="s">
        <v>1908</v>
      </c>
      <c r="C463" s="3">
        <v>445</v>
      </c>
      <c r="E463" s="3" t="s">
        <v>1694</v>
      </c>
      <c r="F463" s="24" t="s">
        <v>1680</v>
      </c>
      <c r="G463" s="24" t="s">
        <v>243</v>
      </c>
      <c r="H463" s="3" t="s">
        <v>1689</v>
      </c>
      <c r="I463" s="9" t="s">
        <v>1695</v>
      </c>
      <c r="J463" s="3" t="s">
        <v>23</v>
      </c>
      <c r="L463" s="3" t="s">
        <v>24</v>
      </c>
      <c r="M463" s="11" t="s">
        <v>1696</v>
      </c>
      <c r="N463" s="7">
        <v>40523</v>
      </c>
      <c r="O463" s="7">
        <v>40523</v>
      </c>
      <c r="P463" s="3" t="s">
        <v>38</v>
      </c>
      <c r="R463" s="3" t="s">
        <v>27</v>
      </c>
      <c r="T463" s="3" t="s">
        <v>1697</v>
      </c>
    </row>
    <row r="464" spans="1:21" ht="51" x14ac:dyDescent="0.2">
      <c r="A464" s="5">
        <v>41102.497627314813</v>
      </c>
      <c r="B464" s="32" t="s">
        <v>1908</v>
      </c>
      <c r="C464" s="3">
        <v>446</v>
      </c>
      <c r="E464" s="3" t="s">
        <v>1698</v>
      </c>
      <c r="F464" s="24" t="s">
        <v>1680</v>
      </c>
      <c r="G464" s="24" t="s">
        <v>243</v>
      </c>
      <c r="H464" s="3" t="s">
        <v>1689</v>
      </c>
      <c r="I464" s="9" t="s">
        <v>1699</v>
      </c>
      <c r="J464" s="3" t="s">
        <v>207</v>
      </c>
      <c r="N464" s="7">
        <v>40463</v>
      </c>
      <c r="O464" s="7">
        <v>40285</v>
      </c>
      <c r="P464" s="3" t="s">
        <v>110</v>
      </c>
      <c r="Q464" s="3" t="s">
        <v>1700</v>
      </c>
      <c r="R464" s="3" t="s">
        <v>27</v>
      </c>
      <c r="T464" s="3" t="s">
        <v>1701</v>
      </c>
      <c r="U464" s="3" t="s">
        <v>289</v>
      </c>
    </row>
    <row r="465" spans="1:21" ht="51" x14ac:dyDescent="0.2">
      <c r="A465" s="5">
        <v>41102.500486111108</v>
      </c>
      <c r="B465" s="32" t="s">
        <v>1908</v>
      </c>
      <c r="C465" s="3">
        <v>447</v>
      </c>
      <c r="E465" s="3" t="s">
        <v>1702</v>
      </c>
      <c r="F465" s="24" t="s">
        <v>1680</v>
      </c>
      <c r="G465" s="24" t="s">
        <v>243</v>
      </c>
      <c r="H465" s="3" t="s">
        <v>1689</v>
      </c>
      <c r="I465" s="9" t="s">
        <v>1703</v>
      </c>
      <c r="J465" s="3" t="s">
        <v>207</v>
      </c>
      <c r="N465" s="7">
        <v>40294</v>
      </c>
      <c r="O465" s="7">
        <v>40285</v>
      </c>
      <c r="P465" s="3" t="s">
        <v>110</v>
      </c>
      <c r="Q465" s="3" t="s">
        <v>1704</v>
      </c>
      <c r="R465" s="3" t="s">
        <v>27</v>
      </c>
      <c r="T465" s="3" t="s">
        <v>1705</v>
      </c>
      <c r="U465" s="3" t="s">
        <v>289</v>
      </c>
    </row>
    <row r="466" spans="1:21" ht="51" x14ac:dyDescent="0.2">
      <c r="A466" s="5">
        <v>41102.502199074072</v>
      </c>
      <c r="B466" s="32" t="s">
        <v>1908</v>
      </c>
      <c r="C466" s="3">
        <v>448</v>
      </c>
      <c r="E466" s="3" t="s">
        <v>1706</v>
      </c>
      <c r="F466" s="24" t="s">
        <v>1680</v>
      </c>
      <c r="G466" s="24" t="s">
        <v>243</v>
      </c>
      <c r="H466" s="3" t="s">
        <v>22</v>
      </c>
      <c r="I466" s="9" t="s">
        <v>1707</v>
      </c>
      <c r="J466" s="3" t="s">
        <v>207</v>
      </c>
      <c r="N466" s="7">
        <v>40294</v>
      </c>
      <c r="O466" s="7">
        <v>40285</v>
      </c>
      <c r="P466" s="3" t="s">
        <v>110</v>
      </c>
      <c r="Q466" s="3" t="s">
        <v>1708</v>
      </c>
      <c r="R466" s="3" t="s">
        <v>27</v>
      </c>
      <c r="T466" s="3" t="s">
        <v>1709</v>
      </c>
      <c r="U466" s="3" t="s">
        <v>289</v>
      </c>
    </row>
    <row r="467" spans="1:21" ht="51" x14ac:dyDescent="0.2">
      <c r="A467" s="5">
        <v>41102.503449074073</v>
      </c>
      <c r="B467" s="32" t="s">
        <v>1908</v>
      </c>
      <c r="C467" s="3">
        <v>449</v>
      </c>
      <c r="E467" s="3" t="s">
        <v>1710</v>
      </c>
      <c r="F467" s="24" t="s">
        <v>1680</v>
      </c>
      <c r="G467" s="24" t="s">
        <v>243</v>
      </c>
      <c r="H467" s="3" t="s">
        <v>22</v>
      </c>
      <c r="I467" s="9" t="s">
        <v>1711</v>
      </c>
      <c r="J467" s="3" t="s">
        <v>207</v>
      </c>
      <c r="N467" s="7">
        <v>40294</v>
      </c>
      <c r="O467" s="7">
        <v>40285</v>
      </c>
      <c r="P467" s="3" t="s">
        <v>110</v>
      </c>
      <c r="Q467" s="3" t="s">
        <v>1712</v>
      </c>
      <c r="R467" s="3" t="s">
        <v>27</v>
      </c>
      <c r="T467" s="3" t="s">
        <v>1713</v>
      </c>
      <c r="U467" s="3" t="s">
        <v>289</v>
      </c>
    </row>
    <row r="468" spans="1:21" ht="25.5" x14ac:dyDescent="0.2">
      <c r="A468" s="5">
        <v>41102.505300925928</v>
      </c>
      <c r="B468" s="32" t="s">
        <v>1908</v>
      </c>
      <c r="C468" s="3">
        <v>450</v>
      </c>
      <c r="E468" s="3" t="s">
        <v>1714</v>
      </c>
      <c r="F468" s="24" t="s">
        <v>1680</v>
      </c>
      <c r="G468" s="24" t="s">
        <v>243</v>
      </c>
      <c r="H468" s="3" t="s">
        <v>22</v>
      </c>
      <c r="I468" s="6"/>
      <c r="J468" s="3" t="s">
        <v>23</v>
      </c>
      <c r="L468" s="3" t="s">
        <v>24</v>
      </c>
      <c r="N468" s="7">
        <v>40285</v>
      </c>
      <c r="O468" s="7">
        <v>40285</v>
      </c>
      <c r="P468" s="3" t="s">
        <v>38</v>
      </c>
      <c r="Q468" s="3" t="s">
        <v>1712</v>
      </c>
      <c r="R468" s="3" t="s">
        <v>27</v>
      </c>
      <c r="T468" s="3" t="s">
        <v>1715</v>
      </c>
    </row>
    <row r="469" spans="1:21" ht="38.25" x14ac:dyDescent="0.2">
      <c r="A469" s="5">
        <v>41102.50712962963</v>
      </c>
      <c r="B469" s="32" t="s">
        <v>1908</v>
      </c>
      <c r="C469" s="3">
        <v>451</v>
      </c>
      <c r="E469" s="3" t="s">
        <v>1716</v>
      </c>
      <c r="F469" s="24" t="s">
        <v>1680</v>
      </c>
      <c r="G469" s="24" t="s">
        <v>243</v>
      </c>
      <c r="H469" s="3" t="s">
        <v>22</v>
      </c>
      <c r="I469" s="6"/>
      <c r="J469" s="3" t="s">
        <v>23</v>
      </c>
      <c r="L469" s="3" t="s">
        <v>24</v>
      </c>
      <c r="N469" s="7">
        <v>40285</v>
      </c>
      <c r="O469" s="7">
        <v>40285</v>
      </c>
      <c r="P469" s="3" t="s">
        <v>38</v>
      </c>
      <c r="Q469" s="3" t="s">
        <v>1712</v>
      </c>
      <c r="R469" s="3" t="s">
        <v>27</v>
      </c>
      <c r="T469" s="3" t="s">
        <v>1717</v>
      </c>
    </row>
    <row r="470" spans="1:21" ht="25.5" x14ac:dyDescent="0.2">
      <c r="A470" s="5">
        <v>41102.508506944447</v>
      </c>
      <c r="B470" s="32" t="s">
        <v>1908</v>
      </c>
      <c r="C470" s="3">
        <v>452</v>
      </c>
      <c r="E470" s="3" t="s">
        <v>1718</v>
      </c>
      <c r="F470" s="24" t="s">
        <v>1680</v>
      </c>
      <c r="G470" s="24" t="s">
        <v>243</v>
      </c>
      <c r="H470" s="3" t="s">
        <v>22</v>
      </c>
      <c r="I470" s="9" t="s">
        <v>1719</v>
      </c>
      <c r="J470" s="3" t="s">
        <v>23</v>
      </c>
      <c r="L470" s="3" t="s">
        <v>24</v>
      </c>
      <c r="N470" s="7">
        <v>40285</v>
      </c>
      <c r="O470" s="7">
        <v>40285</v>
      </c>
      <c r="P470" s="3" t="s">
        <v>38</v>
      </c>
      <c r="R470" s="3" t="s">
        <v>27</v>
      </c>
      <c r="T470" s="3" t="s">
        <v>1720</v>
      </c>
    </row>
    <row r="471" spans="1:21" ht="25.5" x14ac:dyDescent="0.2">
      <c r="A471" s="5">
        <v>41102.527395833335</v>
      </c>
      <c r="B471" s="32" t="s">
        <v>1908</v>
      </c>
      <c r="C471" s="3">
        <v>453</v>
      </c>
      <c r="E471" s="3" t="s">
        <v>1721</v>
      </c>
      <c r="F471" s="24" t="s">
        <v>753</v>
      </c>
      <c r="G471" s="24"/>
      <c r="H471" s="3" t="s">
        <v>22</v>
      </c>
      <c r="I471" s="9" t="s">
        <v>1722</v>
      </c>
      <c r="J471" s="3" t="s">
        <v>58</v>
      </c>
      <c r="L471" s="3" t="s">
        <v>106</v>
      </c>
      <c r="O471" s="7">
        <v>39563</v>
      </c>
      <c r="P471" s="3" t="s">
        <v>110</v>
      </c>
      <c r="Q471" s="3">
        <v>454</v>
      </c>
      <c r="T471" s="3" t="s">
        <v>1723</v>
      </c>
    </row>
    <row r="472" spans="1:21" x14ac:dyDescent="0.2">
      <c r="A472" s="5">
        <v>41102.529120370367</v>
      </c>
      <c r="B472" s="32" t="s">
        <v>1908</v>
      </c>
      <c r="C472" s="3">
        <v>454</v>
      </c>
      <c r="E472" s="3" t="s">
        <v>1724</v>
      </c>
      <c r="F472" s="24" t="s">
        <v>753</v>
      </c>
      <c r="H472" s="3" t="s">
        <v>22</v>
      </c>
      <c r="I472" s="6"/>
      <c r="J472" s="3" t="s">
        <v>23</v>
      </c>
      <c r="L472" s="3" t="s">
        <v>24</v>
      </c>
      <c r="O472" s="7">
        <v>39563</v>
      </c>
      <c r="P472" s="3" t="s">
        <v>38</v>
      </c>
      <c r="Q472" s="3">
        <v>453</v>
      </c>
      <c r="T472" s="3" t="s">
        <v>1725</v>
      </c>
    </row>
    <row r="473" spans="1:21" ht="25.5" x14ac:dyDescent="0.2">
      <c r="A473" s="5">
        <v>41102.52988425926</v>
      </c>
      <c r="B473" s="32" t="s">
        <v>1908</v>
      </c>
      <c r="C473" s="3">
        <v>455</v>
      </c>
      <c r="E473" s="3" t="s">
        <v>1726</v>
      </c>
      <c r="F473" s="24" t="s">
        <v>753</v>
      </c>
      <c r="H473" s="3" t="s">
        <v>22</v>
      </c>
      <c r="I473" s="6"/>
      <c r="J473" s="3" t="s">
        <v>23</v>
      </c>
      <c r="L473" s="3" t="s">
        <v>37</v>
      </c>
      <c r="O473" s="7">
        <v>39579</v>
      </c>
      <c r="P473" s="3" t="s">
        <v>38</v>
      </c>
      <c r="Q473" s="3">
        <v>456</v>
      </c>
      <c r="T473" s="3" t="s">
        <v>1727</v>
      </c>
    </row>
    <row r="474" spans="1:21" ht="25.5" x14ac:dyDescent="0.2">
      <c r="A474" s="5">
        <v>41102.531342592592</v>
      </c>
      <c r="B474" s="32" t="s">
        <v>1908</v>
      </c>
      <c r="C474" s="3">
        <v>456</v>
      </c>
      <c r="E474" s="3" t="s">
        <v>1728</v>
      </c>
      <c r="F474" s="24" t="s">
        <v>753</v>
      </c>
      <c r="H474" s="3" t="s">
        <v>22</v>
      </c>
      <c r="I474" s="6"/>
      <c r="J474" s="3" t="s">
        <v>23</v>
      </c>
      <c r="L474" s="3" t="s">
        <v>37</v>
      </c>
      <c r="O474" s="7">
        <v>39579</v>
      </c>
      <c r="P474" s="3" t="s">
        <v>38</v>
      </c>
      <c r="Q474" s="3">
        <v>455</v>
      </c>
      <c r="T474" s="3" t="s">
        <v>1729</v>
      </c>
    </row>
    <row r="475" spans="1:21" ht="38.25" x14ac:dyDescent="0.2">
      <c r="A475" s="5">
        <v>41102.533877314818</v>
      </c>
      <c r="B475" s="32" t="s">
        <v>1908</v>
      </c>
      <c r="C475" s="3">
        <v>457</v>
      </c>
      <c r="E475" s="3" t="s">
        <v>1730</v>
      </c>
      <c r="F475" s="24" t="s">
        <v>753</v>
      </c>
      <c r="H475" s="3" t="s">
        <v>22</v>
      </c>
      <c r="I475" s="9" t="s">
        <v>1731</v>
      </c>
      <c r="J475" s="3" t="s">
        <v>23</v>
      </c>
      <c r="L475" s="3" t="s">
        <v>1387</v>
      </c>
      <c r="M475" s="11" t="s">
        <v>1732</v>
      </c>
      <c r="O475" s="7">
        <v>39942</v>
      </c>
      <c r="P475" s="3" t="s">
        <v>60</v>
      </c>
      <c r="Q475" s="3" t="s">
        <v>1733</v>
      </c>
      <c r="T475" s="3" t="s">
        <v>1734</v>
      </c>
    </row>
    <row r="476" spans="1:21" ht="54" x14ac:dyDescent="0.2">
      <c r="A476" s="5">
        <v>41102.537754629629</v>
      </c>
      <c r="B476" s="32" t="s">
        <v>1908</v>
      </c>
      <c r="C476" s="3">
        <v>458</v>
      </c>
      <c r="E476" s="3" t="s">
        <v>1735</v>
      </c>
      <c r="F476" s="24" t="s">
        <v>753</v>
      </c>
      <c r="H476" s="3" t="s">
        <v>456</v>
      </c>
      <c r="I476" s="9" t="s">
        <v>1736</v>
      </c>
      <c r="J476" s="3" t="s">
        <v>58</v>
      </c>
      <c r="L476" s="3" t="s">
        <v>106</v>
      </c>
      <c r="O476" s="7">
        <v>39942</v>
      </c>
      <c r="P476" s="3" t="s">
        <v>110</v>
      </c>
      <c r="Q476" s="3" t="s">
        <v>1737</v>
      </c>
      <c r="T476" s="3" t="s">
        <v>1738</v>
      </c>
    </row>
    <row r="477" spans="1:21" ht="54" x14ac:dyDescent="0.2">
      <c r="A477" s="5">
        <v>41102.5390625</v>
      </c>
      <c r="B477" s="32" t="s">
        <v>1908</v>
      </c>
      <c r="C477" s="3">
        <v>459</v>
      </c>
      <c r="E477" s="3" t="s">
        <v>1735</v>
      </c>
      <c r="F477" s="24" t="s">
        <v>753</v>
      </c>
      <c r="H477" s="3" t="s">
        <v>22</v>
      </c>
      <c r="I477" s="9" t="s">
        <v>1739</v>
      </c>
      <c r="J477" s="3" t="s">
        <v>58</v>
      </c>
      <c r="L477" s="3" t="s">
        <v>106</v>
      </c>
      <c r="O477" s="7">
        <v>39942</v>
      </c>
      <c r="P477" s="3" t="s">
        <v>110</v>
      </c>
      <c r="Q477" s="3" t="s">
        <v>1740</v>
      </c>
      <c r="T477" s="3" t="s">
        <v>1741</v>
      </c>
    </row>
    <row r="478" spans="1:21" ht="25.5" x14ac:dyDescent="0.2">
      <c r="A478" s="5">
        <v>41102.54074074074</v>
      </c>
      <c r="B478" s="32" t="s">
        <v>1908</v>
      </c>
      <c r="C478" s="3">
        <v>460</v>
      </c>
      <c r="E478" s="3" t="s">
        <v>1742</v>
      </c>
      <c r="F478" s="24" t="s">
        <v>753</v>
      </c>
      <c r="H478" s="3" t="s">
        <v>22</v>
      </c>
      <c r="I478" s="6"/>
      <c r="J478" s="3" t="s">
        <v>23</v>
      </c>
      <c r="L478" s="3" t="s">
        <v>24</v>
      </c>
      <c r="O478" s="7">
        <v>39934</v>
      </c>
      <c r="P478" s="3" t="s">
        <v>38</v>
      </c>
      <c r="Q478" s="3">
        <v>461</v>
      </c>
      <c r="T478" s="3" t="s">
        <v>1743</v>
      </c>
    </row>
    <row r="479" spans="1:21" ht="76.5" x14ac:dyDescent="0.2">
      <c r="A479" s="5">
        <v>41102.562662037039</v>
      </c>
      <c r="B479" s="32" t="s">
        <v>1908</v>
      </c>
      <c r="C479" s="3">
        <v>461</v>
      </c>
      <c r="E479" s="3" t="s">
        <v>1744</v>
      </c>
      <c r="F479" s="24" t="s">
        <v>753</v>
      </c>
      <c r="H479" s="3" t="s">
        <v>22</v>
      </c>
      <c r="I479" s="9" t="s">
        <v>1745</v>
      </c>
      <c r="J479" s="3" t="s">
        <v>58</v>
      </c>
      <c r="L479" s="3" t="s">
        <v>106</v>
      </c>
      <c r="O479" s="7">
        <v>39934</v>
      </c>
      <c r="P479" s="3" t="s">
        <v>110</v>
      </c>
      <c r="Q479" s="3">
        <v>460</v>
      </c>
      <c r="T479" s="3" t="s">
        <v>1746</v>
      </c>
    </row>
    <row r="480" spans="1:21" ht="25.5" x14ac:dyDescent="0.2">
      <c r="A480" s="5">
        <v>41102.567280092589</v>
      </c>
      <c r="B480" s="32" t="s">
        <v>1908</v>
      </c>
      <c r="C480" s="3">
        <v>464</v>
      </c>
      <c r="E480" s="3" t="s">
        <v>1747</v>
      </c>
      <c r="F480" s="24" t="s">
        <v>753</v>
      </c>
      <c r="H480" s="3" t="s">
        <v>22</v>
      </c>
      <c r="I480" s="6"/>
      <c r="J480" s="3" t="s">
        <v>207</v>
      </c>
      <c r="L480" s="3" t="s">
        <v>24</v>
      </c>
      <c r="N480" s="7">
        <v>38843</v>
      </c>
      <c r="O480" s="7">
        <v>38843</v>
      </c>
      <c r="P480" s="3" t="s">
        <v>38</v>
      </c>
      <c r="Q480" s="3" t="s">
        <v>1748</v>
      </c>
      <c r="T480" s="3" t="s">
        <v>1749</v>
      </c>
    </row>
    <row r="481" spans="1:21" ht="25.5" x14ac:dyDescent="0.2">
      <c r="A481" s="5">
        <v>41102.56863425926</v>
      </c>
      <c r="B481" s="32" t="s">
        <v>1908</v>
      </c>
      <c r="C481" s="3">
        <v>465</v>
      </c>
      <c r="E481" s="3" t="s">
        <v>1750</v>
      </c>
      <c r="F481" s="24" t="s">
        <v>753</v>
      </c>
      <c r="H481" s="3" t="s">
        <v>22</v>
      </c>
      <c r="I481" s="6"/>
      <c r="J481" s="3" t="s">
        <v>23</v>
      </c>
      <c r="L481" s="3" t="s">
        <v>24</v>
      </c>
      <c r="N481" s="7">
        <v>38843</v>
      </c>
      <c r="O481" s="7">
        <v>38843</v>
      </c>
      <c r="P481" s="3" t="s">
        <v>38</v>
      </c>
      <c r="Q481" s="3" t="s">
        <v>1748</v>
      </c>
      <c r="T481" s="3" t="s">
        <v>1751</v>
      </c>
    </row>
    <row r="482" spans="1:21" ht="51" x14ac:dyDescent="0.2">
      <c r="A482" s="5">
        <v>41102.571087962962</v>
      </c>
      <c r="B482" s="32" t="s">
        <v>1908</v>
      </c>
      <c r="C482" s="3">
        <v>462</v>
      </c>
      <c r="E482" s="3" t="s">
        <v>1752</v>
      </c>
      <c r="F482" s="24" t="s">
        <v>753</v>
      </c>
      <c r="H482" s="3" t="s">
        <v>22</v>
      </c>
      <c r="I482" s="9" t="s">
        <v>1753</v>
      </c>
      <c r="J482" s="3" t="s">
        <v>58</v>
      </c>
      <c r="L482" s="3" t="s">
        <v>106</v>
      </c>
      <c r="O482" s="7">
        <v>38843</v>
      </c>
      <c r="P482" s="3" t="s">
        <v>110</v>
      </c>
      <c r="Q482" s="3" t="s">
        <v>1754</v>
      </c>
      <c r="T482" s="3" t="s">
        <v>1755</v>
      </c>
    </row>
    <row r="483" spans="1:21" ht="51" x14ac:dyDescent="0.2">
      <c r="A483" s="5">
        <v>41102.573101851849</v>
      </c>
      <c r="B483" s="32" t="s">
        <v>1908</v>
      </c>
      <c r="C483" s="3">
        <v>463</v>
      </c>
      <c r="E483" s="3" t="s">
        <v>1756</v>
      </c>
      <c r="F483" s="24" t="s">
        <v>753</v>
      </c>
      <c r="H483" s="3" t="s">
        <v>22</v>
      </c>
      <c r="I483" s="9" t="s">
        <v>1757</v>
      </c>
      <c r="J483" s="3" t="s">
        <v>58</v>
      </c>
      <c r="L483" s="3" t="s">
        <v>106</v>
      </c>
      <c r="O483" s="7">
        <v>38843</v>
      </c>
      <c r="P483" s="3" t="s">
        <v>110</v>
      </c>
      <c r="Q483" s="3" t="s">
        <v>1748</v>
      </c>
      <c r="T483" s="3" t="s">
        <v>1758</v>
      </c>
    </row>
    <row r="484" spans="1:21" ht="38.25" x14ac:dyDescent="0.2">
      <c r="A484" s="5">
        <v>41102.575520833336</v>
      </c>
      <c r="B484" s="32" t="s">
        <v>1908</v>
      </c>
      <c r="C484" s="3">
        <v>466</v>
      </c>
      <c r="E484" s="3" t="s">
        <v>1759</v>
      </c>
      <c r="F484" s="24" t="s">
        <v>753</v>
      </c>
      <c r="H484" s="3" t="s">
        <v>22</v>
      </c>
      <c r="I484" s="6"/>
      <c r="J484" s="3" t="s">
        <v>58</v>
      </c>
      <c r="L484" s="3" t="s">
        <v>106</v>
      </c>
      <c r="O484" s="7">
        <v>39572</v>
      </c>
      <c r="P484" s="3" t="s">
        <v>110</v>
      </c>
      <c r="Q484" s="3">
        <v>467</v>
      </c>
      <c r="T484" s="3" t="s">
        <v>1760</v>
      </c>
    </row>
    <row r="485" spans="1:21" ht="25.5" x14ac:dyDescent="0.2">
      <c r="A485" s="5">
        <v>41102.576932870368</v>
      </c>
      <c r="B485" s="32" t="s">
        <v>1908</v>
      </c>
      <c r="C485" s="3">
        <v>467</v>
      </c>
      <c r="E485" s="3" t="s">
        <v>1761</v>
      </c>
      <c r="F485" s="24" t="s">
        <v>753</v>
      </c>
      <c r="H485" s="3" t="s">
        <v>22</v>
      </c>
      <c r="I485" s="6"/>
      <c r="J485" s="3" t="s">
        <v>23</v>
      </c>
      <c r="L485" s="3" t="s">
        <v>24</v>
      </c>
      <c r="O485" s="7">
        <v>39572</v>
      </c>
      <c r="P485" s="3" t="s">
        <v>38</v>
      </c>
      <c r="Q485" s="3">
        <v>466</v>
      </c>
      <c r="T485" s="3" t="s">
        <v>1762</v>
      </c>
    </row>
    <row r="486" spans="1:21" ht="38.25" x14ac:dyDescent="0.2">
      <c r="A486" s="5">
        <v>41102.578611111108</v>
      </c>
      <c r="B486" s="32" t="s">
        <v>1908</v>
      </c>
      <c r="C486" s="3">
        <v>468</v>
      </c>
      <c r="E486" s="3" t="s">
        <v>1763</v>
      </c>
      <c r="F486" s="24" t="s">
        <v>753</v>
      </c>
      <c r="H486" s="3" t="s">
        <v>22</v>
      </c>
      <c r="I486" s="9" t="s">
        <v>1764</v>
      </c>
      <c r="J486" s="3" t="s">
        <v>58</v>
      </c>
      <c r="L486" s="3" t="s">
        <v>259</v>
      </c>
      <c r="O486" s="7">
        <v>37673</v>
      </c>
      <c r="P486" s="3" t="s">
        <v>60</v>
      </c>
    </row>
    <row r="487" spans="1:21" ht="54" x14ac:dyDescent="0.2">
      <c r="A487" s="5">
        <v>41102.585775462961</v>
      </c>
      <c r="B487" s="32" t="s">
        <v>1908</v>
      </c>
      <c r="C487" s="3">
        <v>469</v>
      </c>
      <c r="E487" s="3" t="s">
        <v>1765</v>
      </c>
      <c r="F487" s="24" t="s">
        <v>786</v>
      </c>
      <c r="G487" s="24" t="s">
        <v>122</v>
      </c>
      <c r="H487" s="3" t="s">
        <v>22</v>
      </c>
      <c r="I487" s="9" t="s">
        <v>1766</v>
      </c>
      <c r="J487" s="3" t="s">
        <v>58</v>
      </c>
      <c r="L487" s="3" t="s">
        <v>106</v>
      </c>
      <c r="O487" s="7">
        <v>38049</v>
      </c>
      <c r="P487" s="3" t="s">
        <v>60</v>
      </c>
      <c r="T487" s="3" t="s">
        <v>1767</v>
      </c>
    </row>
    <row r="488" spans="1:21" ht="38.25" x14ac:dyDescent="0.2">
      <c r="A488" s="5">
        <v>41102.587557870371</v>
      </c>
      <c r="B488" s="32" t="s">
        <v>1908</v>
      </c>
      <c r="C488" s="3">
        <v>470</v>
      </c>
      <c r="E488" s="3" t="s">
        <v>1768</v>
      </c>
      <c r="F488" s="24" t="s">
        <v>564</v>
      </c>
      <c r="G488" s="24" t="s">
        <v>388</v>
      </c>
      <c r="H488" s="3" t="s">
        <v>22</v>
      </c>
      <c r="I488" s="9" t="s">
        <v>1769</v>
      </c>
      <c r="J488" s="3" t="s">
        <v>58</v>
      </c>
      <c r="O488" s="7">
        <v>40159</v>
      </c>
      <c r="P488" s="3" t="s">
        <v>60</v>
      </c>
      <c r="Q488" s="3" t="s">
        <v>1770</v>
      </c>
      <c r="T488" s="3" t="s">
        <v>1771</v>
      </c>
    </row>
    <row r="489" spans="1:21" ht="51" x14ac:dyDescent="0.2">
      <c r="A489" s="5">
        <v>41102.589247685188</v>
      </c>
      <c r="B489" s="32" t="s">
        <v>1908</v>
      </c>
      <c r="C489" s="3">
        <v>471</v>
      </c>
      <c r="E489" s="3" t="s">
        <v>1772</v>
      </c>
      <c r="F489" s="24" t="s">
        <v>564</v>
      </c>
      <c r="G489" s="24" t="s">
        <v>388</v>
      </c>
      <c r="H489" s="3" t="s">
        <v>22</v>
      </c>
      <c r="I489" s="9" t="s">
        <v>1773</v>
      </c>
      <c r="J489" s="3" t="s">
        <v>58</v>
      </c>
      <c r="O489" s="7">
        <v>40159</v>
      </c>
      <c r="P489" s="3" t="s">
        <v>60</v>
      </c>
      <c r="Q489" s="3" t="s">
        <v>1774</v>
      </c>
      <c r="T489" s="3" t="s">
        <v>1775</v>
      </c>
    </row>
    <row r="490" spans="1:21" ht="25.5" x14ac:dyDescent="0.2">
      <c r="A490" s="5">
        <v>41102.591168981482</v>
      </c>
      <c r="B490" s="32" t="s">
        <v>1908</v>
      </c>
      <c r="C490" s="3">
        <v>472</v>
      </c>
      <c r="E490" s="3" t="s">
        <v>1776</v>
      </c>
      <c r="F490" s="24" t="s">
        <v>564</v>
      </c>
      <c r="G490" s="24" t="s">
        <v>388</v>
      </c>
      <c r="H490" s="3" t="s">
        <v>22</v>
      </c>
      <c r="I490" s="9" t="s">
        <v>1777</v>
      </c>
      <c r="J490" s="3" t="s">
        <v>23</v>
      </c>
      <c r="L490" s="3" t="s">
        <v>24</v>
      </c>
      <c r="M490" s="11" t="s">
        <v>1778</v>
      </c>
      <c r="O490" s="7">
        <v>40159</v>
      </c>
      <c r="P490" s="3" t="s">
        <v>38</v>
      </c>
      <c r="Q490" s="3" t="s">
        <v>1779</v>
      </c>
      <c r="T490" s="3" t="s">
        <v>1780</v>
      </c>
    </row>
    <row r="491" spans="1:21" ht="38.25" x14ac:dyDescent="0.2">
      <c r="A491" s="5">
        <v>41102.594074074077</v>
      </c>
      <c r="B491" s="32" t="s">
        <v>1908</v>
      </c>
      <c r="C491" s="3">
        <v>473</v>
      </c>
      <c r="E491" s="3" t="s">
        <v>1781</v>
      </c>
      <c r="F491" s="24" t="s">
        <v>564</v>
      </c>
      <c r="G491" s="24" t="s">
        <v>388</v>
      </c>
      <c r="H491" s="3" t="s">
        <v>786</v>
      </c>
      <c r="I491" s="9" t="s">
        <v>1782</v>
      </c>
      <c r="J491" s="3" t="s">
        <v>23</v>
      </c>
      <c r="L491" s="11" t="s">
        <v>1783</v>
      </c>
      <c r="O491" s="7">
        <v>40159</v>
      </c>
      <c r="P491" s="3" t="s">
        <v>38</v>
      </c>
      <c r="Q491" s="3" t="s">
        <v>1784</v>
      </c>
      <c r="T491" s="3" t="s">
        <v>1785</v>
      </c>
    </row>
    <row r="492" spans="1:21" ht="25.5" x14ac:dyDescent="0.2">
      <c r="A492" s="5">
        <v>41102.596053240741</v>
      </c>
      <c r="B492" s="32" t="s">
        <v>1908</v>
      </c>
      <c r="C492" s="3">
        <v>474</v>
      </c>
      <c r="E492" s="3" t="s">
        <v>1786</v>
      </c>
      <c r="F492" s="24" t="s">
        <v>564</v>
      </c>
      <c r="G492" s="24" t="s">
        <v>388</v>
      </c>
      <c r="H492" s="3" t="s">
        <v>22</v>
      </c>
      <c r="I492" s="9" t="s">
        <v>1787</v>
      </c>
      <c r="J492" s="3" t="s">
        <v>23</v>
      </c>
      <c r="L492" s="3" t="s">
        <v>24</v>
      </c>
      <c r="M492" s="11" t="s">
        <v>1788</v>
      </c>
      <c r="O492" s="7">
        <v>40649</v>
      </c>
      <c r="P492" s="3" t="s">
        <v>38</v>
      </c>
      <c r="Q492" s="3" t="s">
        <v>1789</v>
      </c>
      <c r="T492" s="3" t="s">
        <v>1790</v>
      </c>
    </row>
    <row r="493" spans="1:21" ht="25.5" x14ac:dyDescent="0.2">
      <c r="A493" s="5">
        <v>41102.597488425927</v>
      </c>
      <c r="B493" s="32" t="s">
        <v>1908</v>
      </c>
      <c r="C493" s="3">
        <v>475</v>
      </c>
      <c r="E493" s="3" t="s">
        <v>1791</v>
      </c>
      <c r="F493" s="24" t="s">
        <v>564</v>
      </c>
      <c r="G493" s="24" t="s">
        <v>388</v>
      </c>
      <c r="H493" s="3" t="s">
        <v>22</v>
      </c>
      <c r="I493" s="9" t="s">
        <v>1792</v>
      </c>
      <c r="J493" s="3" t="s">
        <v>23</v>
      </c>
      <c r="L493" s="3" t="s">
        <v>24</v>
      </c>
      <c r="M493" s="11" t="s">
        <v>1793</v>
      </c>
      <c r="O493" s="7">
        <v>40649</v>
      </c>
      <c r="P493" s="3" t="s">
        <v>38</v>
      </c>
      <c r="Q493" s="3" t="s">
        <v>1794</v>
      </c>
      <c r="T493" s="3" t="s">
        <v>1795</v>
      </c>
    </row>
    <row r="494" spans="1:21" ht="38.25" x14ac:dyDescent="0.2">
      <c r="A494" s="5">
        <v>41102.600046296298</v>
      </c>
      <c r="B494" s="32" t="s">
        <v>1908</v>
      </c>
      <c r="C494" s="3">
        <v>476</v>
      </c>
      <c r="E494" s="3" t="s">
        <v>1796</v>
      </c>
      <c r="F494" s="24" t="s">
        <v>753</v>
      </c>
      <c r="G494" s="24"/>
      <c r="H494" s="3" t="s">
        <v>22</v>
      </c>
      <c r="I494" s="9" t="s">
        <v>1797</v>
      </c>
      <c r="J494" s="3" t="s">
        <v>207</v>
      </c>
      <c r="N494" s="7">
        <v>40659</v>
      </c>
      <c r="O494" s="7">
        <v>40649</v>
      </c>
      <c r="P494" s="3" t="s">
        <v>110</v>
      </c>
      <c r="Q494" s="3" t="s">
        <v>1798</v>
      </c>
      <c r="T494" s="3" t="s">
        <v>1799</v>
      </c>
      <c r="U494" s="3" t="s">
        <v>289</v>
      </c>
    </row>
    <row r="495" spans="1:21" x14ac:dyDescent="0.2">
      <c r="A495" s="5">
        <v>41102.601655092592</v>
      </c>
      <c r="B495" s="32" t="s">
        <v>1908</v>
      </c>
      <c r="C495" s="3">
        <v>477</v>
      </c>
      <c r="E495" s="3" t="s">
        <v>1800</v>
      </c>
      <c r="F495" s="24" t="s">
        <v>753</v>
      </c>
      <c r="H495" s="3" t="s">
        <v>22</v>
      </c>
      <c r="I495" s="6"/>
      <c r="J495" s="3" t="s">
        <v>23</v>
      </c>
      <c r="L495" s="3" t="s">
        <v>24</v>
      </c>
      <c r="P495" s="3" t="s">
        <v>60</v>
      </c>
      <c r="Q495" s="3" t="s">
        <v>1801</v>
      </c>
      <c r="T495" s="3" t="s">
        <v>1802</v>
      </c>
    </row>
    <row r="496" spans="1:21" ht="76.5" x14ac:dyDescent="0.2">
      <c r="A496" s="5">
        <v>41102.604409722226</v>
      </c>
      <c r="B496" s="32" t="s">
        <v>1908</v>
      </c>
      <c r="C496" s="3">
        <v>478</v>
      </c>
      <c r="E496" s="3" t="s">
        <v>1803</v>
      </c>
      <c r="F496" s="24" t="s">
        <v>753</v>
      </c>
      <c r="H496" s="3" t="s">
        <v>22</v>
      </c>
      <c r="I496" s="9" t="s">
        <v>1804</v>
      </c>
      <c r="J496" s="3" t="s">
        <v>58</v>
      </c>
      <c r="L496" s="3" t="s">
        <v>106</v>
      </c>
      <c r="O496" s="7">
        <v>38835</v>
      </c>
      <c r="P496" s="3" t="s">
        <v>110</v>
      </c>
      <c r="Q496" s="3" t="s">
        <v>1805</v>
      </c>
      <c r="S496" s="3" t="s">
        <v>1806</v>
      </c>
      <c r="T496" s="3" t="s">
        <v>1807</v>
      </c>
    </row>
    <row r="497" spans="1:20" ht="51" x14ac:dyDescent="0.2">
      <c r="A497" s="5">
        <v>41102.606493055559</v>
      </c>
      <c r="B497" s="32" t="s">
        <v>1908</v>
      </c>
      <c r="C497" s="3">
        <v>479</v>
      </c>
      <c r="E497" s="3" t="s">
        <v>1808</v>
      </c>
      <c r="F497" s="24" t="s">
        <v>753</v>
      </c>
      <c r="H497" s="3" t="s">
        <v>22</v>
      </c>
      <c r="I497" s="9" t="s">
        <v>1809</v>
      </c>
      <c r="J497" s="3" t="s">
        <v>58</v>
      </c>
      <c r="L497" s="3" t="s">
        <v>106</v>
      </c>
      <c r="O497" s="7">
        <v>38835</v>
      </c>
      <c r="P497" s="3" t="s">
        <v>110</v>
      </c>
      <c r="Q497" s="3" t="s">
        <v>1810</v>
      </c>
      <c r="T497" s="3" t="s">
        <v>1811</v>
      </c>
    </row>
    <row r="498" spans="1:20" x14ac:dyDescent="0.2">
      <c r="A498" s="5">
        <v>41102.608124999999</v>
      </c>
      <c r="B498" s="32" t="s">
        <v>1908</v>
      </c>
      <c r="C498" s="3">
        <v>480</v>
      </c>
      <c r="E498" s="3" t="s">
        <v>1812</v>
      </c>
      <c r="F498" s="24" t="s">
        <v>753</v>
      </c>
      <c r="H498" s="3" t="s">
        <v>22</v>
      </c>
      <c r="I498" s="6"/>
      <c r="J498" s="3" t="s">
        <v>23</v>
      </c>
      <c r="L498" s="3" t="s">
        <v>24</v>
      </c>
      <c r="O498" s="7">
        <v>38835</v>
      </c>
      <c r="P498" s="3" t="s">
        <v>38</v>
      </c>
      <c r="Q498" s="3" t="s">
        <v>1813</v>
      </c>
      <c r="T498" s="3" t="s">
        <v>1814</v>
      </c>
    </row>
    <row r="499" spans="1:20" ht="38.25" x14ac:dyDescent="0.2">
      <c r="A499" s="5">
        <v>41102.610219907408</v>
      </c>
      <c r="B499" s="32" t="s">
        <v>1908</v>
      </c>
      <c r="C499" s="3">
        <v>481</v>
      </c>
      <c r="E499" s="3" t="s">
        <v>1815</v>
      </c>
      <c r="F499" s="24" t="s">
        <v>753</v>
      </c>
      <c r="H499" s="3" t="s">
        <v>22</v>
      </c>
      <c r="I499" s="9" t="s">
        <v>1816</v>
      </c>
      <c r="J499" s="3" t="s">
        <v>58</v>
      </c>
      <c r="L499" s="3" t="s">
        <v>106</v>
      </c>
      <c r="O499" s="7">
        <v>38835</v>
      </c>
      <c r="P499" s="3" t="s">
        <v>110</v>
      </c>
      <c r="Q499" s="3" t="s">
        <v>1817</v>
      </c>
      <c r="T499" s="3" t="s">
        <v>1818</v>
      </c>
    </row>
    <row r="500" spans="1:20" ht="38.25" x14ac:dyDescent="0.2">
      <c r="A500" s="5">
        <v>41102.612118055556</v>
      </c>
      <c r="B500" s="32" t="s">
        <v>1908</v>
      </c>
      <c r="C500" s="3">
        <v>482</v>
      </c>
      <c r="E500" s="3" t="s">
        <v>1815</v>
      </c>
      <c r="F500" s="24" t="s">
        <v>753</v>
      </c>
      <c r="H500" s="3" t="s">
        <v>22</v>
      </c>
      <c r="I500" s="9" t="s">
        <v>1819</v>
      </c>
      <c r="J500" s="3" t="s">
        <v>58</v>
      </c>
      <c r="L500" s="3" t="s">
        <v>106</v>
      </c>
      <c r="O500" s="7">
        <v>38835</v>
      </c>
      <c r="P500" s="3" t="s">
        <v>110</v>
      </c>
      <c r="Q500" s="3" t="s">
        <v>1820</v>
      </c>
      <c r="T500" s="3" t="s">
        <v>1821</v>
      </c>
    </row>
    <row r="501" spans="1:20" ht="51" x14ac:dyDescent="0.2">
      <c r="B501" s="32" t="s">
        <v>1908</v>
      </c>
      <c r="C501" s="3">
        <v>483</v>
      </c>
      <c r="E501" s="3" t="s">
        <v>1822</v>
      </c>
      <c r="F501" s="24" t="s">
        <v>753</v>
      </c>
      <c r="H501" s="3" t="s">
        <v>22</v>
      </c>
      <c r="I501" s="9" t="s">
        <v>1823</v>
      </c>
      <c r="J501" s="3" t="s">
        <v>1824</v>
      </c>
      <c r="L501" s="3" t="s">
        <v>24</v>
      </c>
      <c r="N501" s="7">
        <v>39205</v>
      </c>
      <c r="O501" s="7">
        <v>38814</v>
      </c>
      <c r="P501" s="3" t="s">
        <v>60</v>
      </c>
      <c r="S501" s="3" t="s">
        <v>1825</v>
      </c>
      <c r="T501" s="3" t="s">
        <v>1826</v>
      </c>
    </row>
    <row r="502" spans="1:20" ht="63.75" x14ac:dyDescent="0.2">
      <c r="B502" s="32" t="s">
        <v>1908</v>
      </c>
      <c r="C502" s="3">
        <v>484</v>
      </c>
      <c r="D502" s="3">
        <v>887</v>
      </c>
      <c r="E502" s="3" t="s">
        <v>1827</v>
      </c>
      <c r="F502" s="24" t="s">
        <v>786</v>
      </c>
      <c r="G502" s="24" t="s">
        <v>78</v>
      </c>
      <c r="H502" s="3" t="s">
        <v>500</v>
      </c>
      <c r="I502" s="9" t="s">
        <v>1828</v>
      </c>
      <c r="J502" s="3" t="s">
        <v>1829</v>
      </c>
      <c r="L502" s="3" t="s">
        <v>24</v>
      </c>
      <c r="N502" s="7">
        <v>39767</v>
      </c>
      <c r="O502" s="7">
        <v>39767</v>
      </c>
      <c r="P502" s="3" t="s">
        <v>38</v>
      </c>
      <c r="R502" s="3" t="s">
        <v>27</v>
      </c>
    </row>
    <row r="503" spans="1:20" x14ac:dyDescent="0.2">
      <c r="B503" s="32" t="s">
        <v>1908</v>
      </c>
      <c r="I503" s="6"/>
    </row>
    <row r="504" spans="1:20" ht="114.75" x14ac:dyDescent="0.2">
      <c r="A504" s="5">
        <v>41107.357187499998</v>
      </c>
      <c r="B504" s="32" t="s">
        <v>1908</v>
      </c>
      <c r="C504" s="3">
        <v>485</v>
      </c>
      <c r="D504" s="3">
        <v>888</v>
      </c>
      <c r="E504" s="3" t="s">
        <v>1830</v>
      </c>
      <c r="F504" s="24" t="s">
        <v>786</v>
      </c>
      <c r="G504" s="24" t="s">
        <v>78</v>
      </c>
      <c r="H504" s="3" t="s">
        <v>500</v>
      </c>
      <c r="I504" s="9" t="s">
        <v>1831</v>
      </c>
      <c r="J504" s="3" t="s">
        <v>23</v>
      </c>
      <c r="L504" s="3" t="s">
        <v>24</v>
      </c>
      <c r="N504" s="7">
        <v>39605</v>
      </c>
      <c r="O504" s="7">
        <v>39605</v>
      </c>
      <c r="P504" s="3" t="s">
        <v>38</v>
      </c>
      <c r="Q504" s="3">
        <v>486</v>
      </c>
      <c r="R504" s="3" t="s">
        <v>27</v>
      </c>
    </row>
    <row r="505" spans="1:20" ht="102" x14ac:dyDescent="0.2">
      <c r="A505" s="5">
        <v>41107.360891203702</v>
      </c>
      <c r="B505" s="32" t="s">
        <v>1908</v>
      </c>
      <c r="C505" s="3">
        <v>486</v>
      </c>
      <c r="D505" s="3">
        <v>888</v>
      </c>
      <c r="E505" s="3" t="s">
        <v>1832</v>
      </c>
      <c r="F505" s="24" t="s">
        <v>786</v>
      </c>
      <c r="G505" s="24" t="s">
        <v>78</v>
      </c>
      <c r="H505" s="3" t="s">
        <v>500</v>
      </c>
      <c r="I505" s="9" t="s">
        <v>1833</v>
      </c>
      <c r="J505" s="3" t="s">
        <v>23</v>
      </c>
      <c r="L505" s="3" t="s">
        <v>24</v>
      </c>
      <c r="N505" s="7">
        <v>39604</v>
      </c>
      <c r="O505" s="7">
        <v>39604</v>
      </c>
      <c r="P505" s="3" t="s">
        <v>38</v>
      </c>
      <c r="Q505" s="3">
        <v>485</v>
      </c>
    </row>
    <row r="506" spans="1:20" ht="127.5" x14ac:dyDescent="0.2">
      <c r="A506" s="5">
        <v>41107.375891203701</v>
      </c>
      <c r="B506" s="32" t="s">
        <v>1908</v>
      </c>
      <c r="C506" s="3">
        <v>487</v>
      </c>
      <c r="D506" s="3">
        <v>889</v>
      </c>
      <c r="E506" s="3" t="s">
        <v>1834</v>
      </c>
      <c r="F506" s="24" t="s">
        <v>753</v>
      </c>
      <c r="G506" s="24"/>
      <c r="H506" s="3" t="s">
        <v>22</v>
      </c>
      <c r="I506" s="9" t="s">
        <v>1835</v>
      </c>
      <c r="J506" s="3" t="s">
        <v>23</v>
      </c>
      <c r="L506" s="3" t="s">
        <v>24</v>
      </c>
      <c r="N506" s="7">
        <v>39565</v>
      </c>
      <c r="O506" s="7">
        <v>39565</v>
      </c>
      <c r="P506" s="3" t="s">
        <v>38</v>
      </c>
      <c r="Q506" s="3">
        <v>535</v>
      </c>
      <c r="R506" s="3" t="s">
        <v>39</v>
      </c>
    </row>
    <row r="507" spans="1:20" ht="102" x14ac:dyDescent="0.2">
      <c r="A507" s="5">
        <v>41107.382337962961</v>
      </c>
      <c r="B507" s="32" t="s">
        <v>1908</v>
      </c>
      <c r="C507" s="3">
        <v>488</v>
      </c>
      <c r="D507" s="3">
        <v>896</v>
      </c>
      <c r="E507" s="3" t="s">
        <v>1836</v>
      </c>
      <c r="F507" s="24" t="s">
        <v>753</v>
      </c>
      <c r="H507" s="3" t="s">
        <v>22</v>
      </c>
      <c r="I507" s="9" t="s">
        <v>1837</v>
      </c>
      <c r="J507" s="3" t="s">
        <v>23</v>
      </c>
      <c r="L507" s="3" t="s">
        <v>24</v>
      </c>
      <c r="N507" s="7">
        <v>39789</v>
      </c>
      <c r="O507" s="7">
        <v>39789</v>
      </c>
      <c r="P507" s="3" t="s">
        <v>38</v>
      </c>
    </row>
    <row r="508" spans="1:20" ht="102" x14ac:dyDescent="0.2">
      <c r="A508" s="5">
        <v>41107.386504629627</v>
      </c>
      <c r="B508" s="32" t="s">
        <v>1908</v>
      </c>
      <c r="C508" s="3">
        <v>489</v>
      </c>
      <c r="D508" s="3">
        <v>913</v>
      </c>
      <c r="E508" s="3" t="s">
        <v>1838</v>
      </c>
      <c r="F508" s="24" t="s">
        <v>786</v>
      </c>
      <c r="G508" s="24" t="s">
        <v>78</v>
      </c>
      <c r="H508" s="3" t="s">
        <v>500</v>
      </c>
      <c r="I508" s="9" t="s">
        <v>1839</v>
      </c>
      <c r="J508" s="3" t="s">
        <v>23</v>
      </c>
      <c r="L508" s="3" t="s">
        <v>24</v>
      </c>
      <c r="N508" s="7">
        <v>39918</v>
      </c>
      <c r="O508" s="7">
        <v>39928</v>
      </c>
      <c r="P508" s="3" t="s">
        <v>38</v>
      </c>
      <c r="S508" s="3" t="s">
        <v>1825</v>
      </c>
      <c r="T508" s="3" t="s">
        <v>1840</v>
      </c>
    </row>
    <row r="509" spans="1:20" ht="89.25" x14ac:dyDescent="0.2">
      <c r="A509" s="5">
        <v>41107.388958333337</v>
      </c>
      <c r="B509" s="32" t="s">
        <v>1908</v>
      </c>
      <c r="C509" s="3">
        <v>490</v>
      </c>
      <c r="D509" s="3">
        <v>916</v>
      </c>
      <c r="E509" s="3" t="s">
        <v>1841</v>
      </c>
      <c r="F509" s="24" t="s">
        <v>1842</v>
      </c>
      <c r="H509" s="3" t="s">
        <v>1843</v>
      </c>
      <c r="I509" s="9" t="s">
        <v>1844</v>
      </c>
      <c r="J509" s="3" t="s">
        <v>23</v>
      </c>
      <c r="L509" s="3" t="s">
        <v>24</v>
      </c>
      <c r="N509" s="7" t="s">
        <v>1845</v>
      </c>
      <c r="O509" s="7">
        <v>40443</v>
      </c>
      <c r="P509" s="3" t="s">
        <v>38</v>
      </c>
      <c r="R509" s="3" t="s">
        <v>39</v>
      </c>
    </row>
    <row r="510" spans="1:20" ht="89.25" x14ac:dyDescent="0.2">
      <c r="A510" s="5">
        <v>41107.391284722224</v>
      </c>
      <c r="B510" s="32" t="s">
        <v>1908</v>
      </c>
      <c r="C510" s="3">
        <v>491</v>
      </c>
      <c r="D510" s="3">
        <v>917</v>
      </c>
      <c r="E510" s="3" t="s">
        <v>1846</v>
      </c>
      <c r="F510" s="24" t="s">
        <v>998</v>
      </c>
      <c r="G510" s="24" t="s">
        <v>78</v>
      </c>
      <c r="H510" s="3" t="s">
        <v>1843</v>
      </c>
      <c r="I510" s="9" t="s">
        <v>1847</v>
      </c>
      <c r="J510" s="3" t="s">
        <v>23</v>
      </c>
      <c r="L510" s="3" t="s">
        <v>37</v>
      </c>
      <c r="N510" s="7">
        <v>40450</v>
      </c>
      <c r="O510" s="7">
        <v>40450</v>
      </c>
      <c r="P510" s="3" t="s">
        <v>38</v>
      </c>
      <c r="Q510" s="3">
        <v>492</v>
      </c>
      <c r="R510" s="3" t="s">
        <v>39</v>
      </c>
    </row>
    <row r="511" spans="1:20" ht="89.25" x14ac:dyDescent="0.2">
      <c r="A511" s="5">
        <v>41107.391284722224</v>
      </c>
      <c r="B511" s="32" t="s">
        <v>1908</v>
      </c>
      <c r="C511" s="3">
        <v>492</v>
      </c>
      <c r="D511" s="3">
        <v>917</v>
      </c>
      <c r="E511" s="3" t="s">
        <v>1848</v>
      </c>
      <c r="F511" s="24" t="s">
        <v>998</v>
      </c>
      <c r="G511" s="24" t="s">
        <v>78</v>
      </c>
      <c r="H511" s="3" t="s">
        <v>1843</v>
      </c>
      <c r="I511" s="9" t="s">
        <v>1849</v>
      </c>
      <c r="J511" s="3" t="s">
        <v>23</v>
      </c>
      <c r="L511" s="3" t="s">
        <v>37</v>
      </c>
      <c r="N511" s="7">
        <v>40450</v>
      </c>
      <c r="O511" s="7">
        <v>40450</v>
      </c>
      <c r="P511" s="3" t="s">
        <v>38</v>
      </c>
      <c r="Q511" s="3">
        <v>491</v>
      </c>
      <c r="R511" s="3" t="s">
        <v>39</v>
      </c>
    </row>
    <row r="512" spans="1:20" ht="89.25" x14ac:dyDescent="0.2">
      <c r="A512" s="5">
        <v>41107.395543981482</v>
      </c>
      <c r="B512" s="32" t="s">
        <v>1908</v>
      </c>
      <c r="C512" s="3">
        <v>493</v>
      </c>
      <c r="D512" s="3">
        <v>918</v>
      </c>
      <c r="E512" s="3" t="s">
        <v>1850</v>
      </c>
      <c r="F512" s="24" t="s">
        <v>998</v>
      </c>
      <c r="G512" s="24" t="s">
        <v>78</v>
      </c>
      <c r="H512" s="3" t="s">
        <v>1843</v>
      </c>
      <c r="I512" s="9" t="s">
        <v>1851</v>
      </c>
      <c r="J512" s="3" t="s">
        <v>23</v>
      </c>
      <c r="L512" s="3" t="s">
        <v>24</v>
      </c>
      <c r="N512" s="7">
        <v>40457</v>
      </c>
      <c r="O512" s="7">
        <v>40457</v>
      </c>
      <c r="P512" s="3" t="s">
        <v>38</v>
      </c>
      <c r="Q512" s="3">
        <v>494</v>
      </c>
      <c r="R512" s="3" t="s">
        <v>39</v>
      </c>
    </row>
    <row r="513" spans="1:19" ht="89.25" x14ac:dyDescent="0.2">
      <c r="A513" s="5">
        <v>41107.395543981482</v>
      </c>
      <c r="B513" s="32" t="s">
        <v>1908</v>
      </c>
      <c r="C513" s="3">
        <v>494</v>
      </c>
      <c r="D513" s="3">
        <v>918</v>
      </c>
      <c r="E513" s="3" t="s">
        <v>1852</v>
      </c>
      <c r="F513" s="24" t="s">
        <v>1853</v>
      </c>
      <c r="G513" s="24"/>
      <c r="H513" s="3" t="s">
        <v>34</v>
      </c>
      <c r="I513" s="9" t="s">
        <v>1854</v>
      </c>
      <c r="J513" s="3" t="s">
        <v>23</v>
      </c>
      <c r="L513" s="3" t="s">
        <v>24</v>
      </c>
      <c r="N513" s="7">
        <v>40457</v>
      </c>
      <c r="O513" s="7">
        <v>40457</v>
      </c>
      <c r="P513" s="3" t="s">
        <v>38</v>
      </c>
      <c r="Q513" s="3">
        <v>493</v>
      </c>
      <c r="R513" s="3" t="s">
        <v>39</v>
      </c>
    </row>
    <row r="514" spans="1:19" ht="89.25" x14ac:dyDescent="0.2">
      <c r="A514" s="5">
        <v>41107.398576388892</v>
      </c>
      <c r="B514" s="32" t="s">
        <v>1908</v>
      </c>
      <c r="C514" s="3">
        <v>495</v>
      </c>
      <c r="D514" s="3">
        <v>919</v>
      </c>
      <c r="E514" s="3" t="s">
        <v>1855</v>
      </c>
      <c r="F514" s="24" t="s">
        <v>998</v>
      </c>
      <c r="G514" s="24" t="s">
        <v>78</v>
      </c>
      <c r="H514" s="3" t="s">
        <v>1843</v>
      </c>
      <c r="I514" s="9" t="s">
        <v>1856</v>
      </c>
      <c r="J514" s="3" t="s">
        <v>23</v>
      </c>
      <c r="L514" s="3" t="s">
        <v>24</v>
      </c>
      <c r="N514" s="7">
        <v>40478</v>
      </c>
      <c r="O514" s="7">
        <v>40478</v>
      </c>
      <c r="P514" s="3" t="s">
        <v>38</v>
      </c>
      <c r="Q514" s="3">
        <v>496</v>
      </c>
      <c r="R514" s="3" t="s">
        <v>39</v>
      </c>
    </row>
    <row r="515" spans="1:19" ht="89.25" x14ac:dyDescent="0.2">
      <c r="A515" s="5">
        <v>41107.398576388892</v>
      </c>
      <c r="B515" s="32" t="s">
        <v>1908</v>
      </c>
      <c r="C515" s="3">
        <v>496</v>
      </c>
      <c r="D515" s="3">
        <v>919</v>
      </c>
      <c r="E515" s="3" t="s">
        <v>1857</v>
      </c>
      <c r="F515" s="24" t="s">
        <v>998</v>
      </c>
      <c r="G515" s="24" t="s">
        <v>78</v>
      </c>
      <c r="H515" s="3" t="s">
        <v>1843</v>
      </c>
      <c r="I515" s="9" t="s">
        <v>1858</v>
      </c>
      <c r="J515" s="3" t="s">
        <v>23</v>
      </c>
      <c r="L515" s="3" t="s">
        <v>24</v>
      </c>
      <c r="N515" s="7">
        <v>40478</v>
      </c>
      <c r="O515" s="7">
        <v>40478</v>
      </c>
      <c r="P515" s="3" t="s">
        <v>38</v>
      </c>
      <c r="Q515" s="3">
        <v>495</v>
      </c>
      <c r="R515" s="3" t="s">
        <v>39</v>
      </c>
    </row>
    <row r="516" spans="1:19" ht="89.25" x14ac:dyDescent="0.2">
      <c r="A516" s="5">
        <v>41107.401643518519</v>
      </c>
      <c r="B516" s="32" t="s">
        <v>1908</v>
      </c>
      <c r="C516" s="3">
        <v>497</v>
      </c>
      <c r="D516" s="3">
        <v>920</v>
      </c>
      <c r="E516" s="3" t="s">
        <v>1859</v>
      </c>
      <c r="F516" s="24" t="s">
        <v>998</v>
      </c>
      <c r="G516" s="24" t="s">
        <v>78</v>
      </c>
      <c r="H516" s="3" t="s">
        <v>1843</v>
      </c>
      <c r="I516" s="9" t="s">
        <v>1860</v>
      </c>
      <c r="J516" s="3" t="s">
        <v>23</v>
      </c>
      <c r="L516" s="3" t="s">
        <v>24</v>
      </c>
      <c r="N516" s="7">
        <v>40471</v>
      </c>
      <c r="O516" s="7">
        <v>40471</v>
      </c>
      <c r="P516" s="3" t="s">
        <v>38</v>
      </c>
      <c r="Q516" s="3">
        <v>498</v>
      </c>
      <c r="R516" s="3" t="s">
        <v>39</v>
      </c>
    </row>
    <row r="517" spans="1:19" ht="89.25" x14ac:dyDescent="0.2">
      <c r="A517" s="5">
        <v>41107.401643518519</v>
      </c>
      <c r="B517" s="32" t="s">
        <v>1908</v>
      </c>
      <c r="C517" s="3">
        <v>498</v>
      </c>
      <c r="D517" s="3">
        <v>920</v>
      </c>
      <c r="E517" s="3" t="s">
        <v>1861</v>
      </c>
      <c r="F517" s="24" t="s">
        <v>998</v>
      </c>
      <c r="G517" s="24" t="s">
        <v>78</v>
      </c>
      <c r="H517" s="3" t="s">
        <v>1843</v>
      </c>
      <c r="I517" s="9" t="s">
        <v>1862</v>
      </c>
      <c r="J517" s="3" t="s">
        <v>23</v>
      </c>
      <c r="L517" s="3" t="s">
        <v>24</v>
      </c>
      <c r="N517" s="7">
        <v>40471</v>
      </c>
      <c r="O517" s="7">
        <v>40471</v>
      </c>
      <c r="P517" s="3" t="s">
        <v>38</v>
      </c>
      <c r="Q517" s="3">
        <v>497</v>
      </c>
      <c r="R517" s="3" t="s">
        <v>39</v>
      </c>
    </row>
    <row r="518" spans="1:19" ht="89.25" x14ac:dyDescent="0.2">
      <c r="A518" s="5">
        <v>41107.405277777776</v>
      </c>
      <c r="B518" s="32" t="s">
        <v>1908</v>
      </c>
      <c r="C518" s="3">
        <v>499</v>
      </c>
      <c r="D518" s="3">
        <v>921</v>
      </c>
      <c r="E518" s="3" t="s">
        <v>1863</v>
      </c>
      <c r="F518" s="24" t="s">
        <v>998</v>
      </c>
      <c r="G518" s="24" t="s">
        <v>78</v>
      </c>
      <c r="H518" s="3" t="s">
        <v>1843</v>
      </c>
      <c r="I518" s="9" t="s">
        <v>1864</v>
      </c>
      <c r="J518" s="3" t="s">
        <v>23</v>
      </c>
      <c r="L518" s="3" t="s">
        <v>24</v>
      </c>
      <c r="N518" s="7">
        <v>40485</v>
      </c>
      <c r="O518" s="7">
        <v>40485</v>
      </c>
      <c r="P518" s="3" t="s">
        <v>38</v>
      </c>
      <c r="Q518" s="3">
        <v>500</v>
      </c>
      <c r="R518" s="3" t="s">
        <v>39</v>
      </c>
    </row>
    <row r="519" spans="1:19" ht="89.25" x14ac:dyDescent="0.2">
      <c r="A519" s="5">
        <v>41107.405277777776</v>
      </c>
      <c r="B519" s="32" t="s">
        <v>1908</v>
      </c>
      <c r="C519" s="3">
        <v>500</v>
      </c>
      <c r="D519" s="3">
        <v>921</v>
      </c>
      <c r="E519" s="3" t="s">
        <v>1865</v>
      </c>
      <c r="F519" s="24" t="s">
        <v>998</v>
      </c>
      <c r="G519" s="24" t="s">
        <v>78</v>
      </c>
      <c r="H519" s="3" t="s">
        <v>1843</v>
      </c>
      <c r="I519" s="9" t="s">
        <v>1866</v>
      </c>
      <c r="J519" s="3" t="s">
        <v>23</v>
      </c>
      <c r="L519" s="3" t="s">
        <v>24</v>
      </c>
      <c r="N519" s="7">
        <v>40485</v>
      </c>
      <c r="O519" s="7">
        <v>40485</v>
      </c>
      <c r="P519" s="3" t="s">
        <v>38</v>
      </c>
      <c r="Q519" s="3">
        <v>499</v>
      </c>
      <c r="R519" s="3" t="s">
        <v>39</v>
      </c>
    </row>
    <row r="520" spans="1:19" ht="89.25" x14ac:dyDescent="0.2">
      <c r="A520" s="5">
        <v>41107.40896990741</v>
      </c>
      <c r="B520" s="32" t="s">
        <v>1908</v>
      </c>
      <c r="C520" s="3">
        <v>501</v>
      </c>
      <c r="D520" s="3">
        <v>922</v>
      </c>
      <c r="E520" s="3" t="s">
        <v>1867</v>
      </c>
      <c r="F520" s="24" t="s">
        <v>998</v>
      </c>
      <c r="G520" s="24" t="s">
        <v>78</v>
      </c>
      <c r="H520" s="3" t="s">
        <v>1843</v>
      </c>
      <c r="I520" s="9" t="s">
        <v>1868</v>
      </c>
      <c r="J520" s="3" t="s">
        <v>23</v>
      </c>
      <c r="L520" s="3" t="s">
        <v>24</v>
      </c>
      <c r="N520" s="7">
        <v>40502</v>
      </c>
      <c r="O520" s="7">
        <v>40492</v>
      </c>
      <c r="P520" s="3" t="s">
        <v>38</v>
      </c>
      <c r="Q520" s="3">
        <v>502</v>
      </c>
      <c r="R520" s="3" t="s">
        <v>39</v>
      </c>
    </row>
    <row r="521" spans="1:19" ht="89.25" x14ac:dyDescent="0.2">
      <c r="A521" s="5">
        <v>41107.40896990741</v>
      </c>
      <c r="B521" s="32" t="s">
        <v>1908</v>
      </c>
      <c r="C521" s="3">
        <v>502</v>
      </c>
      <c r="D521" s="3">
        <v>922</v>
      </c>
      <c r="E521" s="3" t="s">
        <v>1869</v>
      </c>
      <c r="F521" s="24" t="s">
        <v>998</v>
      </c>
      <c r="G521" s="24" t="s">
        <v>78</v>
      </c>
      <c r="H521" s="3" t="s">
        <v>1843</v>
      </c>
      <c r="I521" s="9" t="s">
        <v>1870</v>
      </c>
      <c r="J521" s="3" t="s">
        <v>23</v>
      </c>
      <c r="L521" s="3" t="s">
        <v>24</v>
      </c>
      <c r="N521" s="7">
        <v>40502</v>
      </c>
      <c r="O521" s="7">
        <v>40492</v>
      </c>
      <c r="P521" s="3" t="s">
        <v>38</v>
      </c>
      <c r="Q521" s="3">
        <v>501</v>
      </c>
      <c r="R521" s="3" t="s">
        <v>39</v>
      </c>
    </row>
    <row r="522" spans="1:19" ht="89.25" x14ac:dyDescent="0.2">
      <c r="A522" s="5">
        <v>41107.412916666668</v>
      </c>
      <c r="B522" s="32" t="s">
        <v>1908</v>
      </c>
      <c r="C522" s="3">
        <v>503</v>
      </c>
      <c r="D522" s="3">
        <v>923</v>
      </c>
      <c r="E522" s="3" t="s">
        <v>1871</v>
      </c>
      <c r="F522" s="24" t="s">
        <v>998</v>
      </c>
      <c r="G522" s="24" t="s">
        <v>78</v>
      </c>
      <c r="H522" s="3" t="s">
        <v>1843</v>
      </c>
      <c r="I522" s="9" t="s">
        <v>1872</v>
      </c>
      <c r="J522" s="3" t="s">
        <v>23</v>
      </c>
      <c r="L522" s="3" t="s">
        <v>24</v>
      </c>
      <c r="N522" s="7">
        <v>40499</v>
      </c>
      <c r="O522" s="7">
        <v>40499</v>
      </c>
      <c r="P522" s="3" t="s">
        <v>38</v>
      </c>
      <c r="Q522" s="3">
        <v>504</v>
      </c>
      <c r="R522" s="3" t="s">
        <v>39</v>
      </c>
    </row>
    <row r="523" spans="1:19" ht="89.25" x14ac:dyDescent="0.2">
      <c r="A523" s="5">
        <v>41107.412916666668</v>
      </c>
      <c r="B523" s="32" t="s">
        <v>1908</v>
      </c>
      <c r="C523" s="3">
        <v>504</v>
      </c>
      <c r="D523" s="3">
        <v>923</v>
      </c>
      <c r="E523" s="3" t="s">
        <v>1873</v>
      </c>
      <c r="F523" s="24" t="s">
        <v>998</v>
      </c>
      <c r="G523" s="24" t="s">
        <v>78</v>
      </c>
      <c r="H523" s="3" t="s">
        <v>1843</v>
      </c>
      <c r="I523" s="9" t="s">
        <v>1874</v>
      </c>
      <c r="J523" s="3" t="s">
        <v>23</v>
      </c>
      <c r="L523" s="3" t="s">
        <v>24</v>
      </c>
      <c r="N523" s="7">
        <v>40499</v>
      </c>
      <c r="O523" s="7">
        <v>40499</v>
      </c>
      <c r="P523" s="3" t="s">
        <v>38</v>
      </c>
      <c r="Q523" s="3">
        <v>503</v>
      </c>
      <c r="R523" s="3" t="s">
        <v>39</v>
      </c>
    </row>
    <row r="524" spans="1:19" ht="89.25" x14ac:dyDescent="0.2">
      <c r="A524" s="5">
        <v>41107.423877314817</v>
      </c>
      <c r="B524" s="32" t="s">
        <v>1908</v>
      </c>
      <c r="C524" s="3">
        <v>505</v>
      </c>
      <c r="D524" s="3">
        <v>924</v>
      </c>
      <c r="E524" s="3" t="s">
        <v>1875</v>
      </c>
      <c r="F524" s="24" t="s">
        <v>998</v>
      </c>
      <c r="G524" s="24" t="s">
        <v>78</v>
      </c>
      <c r="H524" s="3" t="s">
        <v>1843</v>
      </c>
      <c r="I524" s="9" t="s">
        <v>1876</v>
      </c>
      <c r="J524" s="3" t="s">
        <v>23</v>
      </c>
      <c r="L524" s="3" t="s">
        <v>24</v>
      </c>
      <c r="N524" s="7">
        <v>40518</v>
      </c>
      <c r="O524" s="7">
        <v>40518</v>
      </c>
      <c r="P524" s="3" t="s">
        <v>38</v>
      </c>
      <c r="Q524" s="3">
        <v>506</v>
      </c>
      <c r="R524" s="3" t="s">
        <v>39</v>
      </c>
    </row>
    <row r="525" spans="1:19" ht="89.25" x14ac:dyDescent="0.2">
      <c r="A525" s="5">
        <v>41107.423877314817</v>
      </c>
      <c r="B525" s="32" t="s">
        <v>1908</v>
      </c>
      <c r="C525" s="3">
        <v>506</v>
      </c>
      <c r="D525" s="3">
        <v>924</v>
      </c>
      <c r="E525" s="3" t="s">
        <v>1877</v>
      </c>
      <c r="F525" s="24" t="s">
        <v>998</v>
      </c>
      <c r="G525" s="24" t="s">
        <v>78</v>
      </c>
      <c r="H525" s="3" t="s">
        <v>1843</v>
      </c>
      <c r="I525" s="9" t="s">
        <v>1878</v>
      </c>
      <c r="J525" s="3" t="s">
        <v>23</v>
      </c>
      <c r="L525" s="3" t="s">
        <v>24</v>
      </c>
      <c r="N525" s="7">
        <v>40518</v>
      </c>
      <c r="O525" s="7">
        <v>40518</v>
      </c>
      <c r="P525" s="3" t="s">
        <v>38</v>
      </c>
      <c r="Q525" s="3">
        <v>505</v>
      </c>
      <c r="R525" s="3" t="s">
        <v>39</v>
      </c>
    </row>
    <row r="526" spans="1:19" ht="89.25" x14ac:dyDescent="0.2">
      <c r="A526" s="5">
        <v>41107.426099537035</v>
      </c>
      <c r="B526" s="32" t="s">
        <v>1908</v>
      </c>
      <c r="C526" s="3">
        <v>507</v>
      </c>
      <c r="D526" s="3">
        <v>925</v>
      </c>
      <c r="E526" s="3" t="s">
        <v>1879</v>
      </c>
      <c r="F526" s="24" t="s">
        <v>998</v>
      </c>
      <c r="G526" s="24" t="s">
        <v>78</v>
      </c>
      <c r="H526" s="3" t="s">
        <v>1843</v>
      </c>
      <c r="I526" s="9" t="s">
        <v>1880</v>
      </c>
      <c r="J526" s="3" t="s">
        <v>23</v>
      </c>
      <c r="L526" s="3" t="s">
        <v>24</v>
      </c>
      <c r="N526" s="7">
        <v>40520</v>
      </c>
      <c r="O526" s="7">
        <v>40520</v>
      </c>
      <c r="P526" s="3" t="s">
        <v>38</v>
      </c>
      <c r="Q526" s="3">
        <v>508</v>
      </c>
      <c r="R526" s="3" t="s">
        <v>39</v>
      </c>
    </row>
    <row r="527" spans="1:19" ht="89.25" x14ac:dyDescent="0.2">
      <c r="A527" s="5">
        <v>41107.426099537035</v>
      </c>
      <c r="B527" s="32" t="s">
        <v>1908</v>
      </c>
      <c r="C527" s="3">
        <v>508</v>
      </c>
      <c r="D527" s="3">
        <v>925</v>
      </c>
      <c r="E527" s="3" t="s">
        <v>1881</v>
      </c>
      <c r="F527" s="24" t="s">
        <v>998</v>
      </c>
      <c r="G527" s="24" t="s">
        <v>78</v>
      </c>
      <c r="H527" s="3" t="s">
        <v>1843</v>
      </c>
      <c r="I527" s="9" t="s">
        <v>1882</v>
      </c>
      <c r="J527" s="3" t="s">
        <v>23</v>
      </c>
      <c r="L527" s="3" t="s">
        <v>24</v>
      </c>
      <c r="N527" s="7">
        <v>40520</v>
      </c>
      <c r="O527" s="7">
        <v>40520</v>
      </c>
      <c r="P527" s="3" t="s">
        <v>38</v>
      </c>
      <c r="Q527" s="3">
        <v>507</v>
      </c>
      <c r="R527" s="3" t="s">
        <v>39</v>
      </c>
    </row>
    <row r="528" spans="1:19" ht="114.75" x14ac:dyDescent="0.2">
      <c r="A528" s="5">
        <v>41107.429270833331</v>
      </c>
      <c r="B528" s="32" t="s">
        <v>1908</v>
      </c>
      <c r="C528" s="3">
        <v>509</v>
      </c>
      <c r="D528" s="3">
        <v>926</v>
      </c>
      <c r="E528" s="3" t="s">
        <v>1883</v>
      </c>
      <c r="H528" s="3" t="s">
        <v>500</v>
      </c>
      <c r="I528" s="9" t="s">
        <v>1884</v>
      </c>
      <c r="J528" s="3" t="s">
        <v>23</v>
      </c>
      <c r="L528" s="3" t="s">
        <v>24</v>
      </c>
      <c r="N528" s="7">
        <v>40292</v>
      </c>
      <c r="O528" s="7">
        <v>40292</v>
      </c>
      <c r="P528" s="3" t="s">
        <v>38</v>
      </c>
      <c r="R528" s="3" t="s">
        <v>27</v>
      </c>
      <c r="S528" s="3" t="s">
        <v>1885</v>
      </c>
    </row>
    <row r="529" spans="1:20" ht="114.75" x14ac:dyDescent="0.2">
      <c r="A529" s="5">
        <v>41107.429270833331</v>
      </c>
      <c r="B529" s="32" t="s">
        <v>1908</v>
      </c>
      <c r="C529" s="3">
        <v>510</v>
      </c>
      <c r="D529" s="3">
        <v>927</v>
      </c>
      <c r="E529" s="3" t="s">
        <v>1886</v>
      </c>
      <c r="H529" s="3" t="s">
        <v>1689</v>
      </c>
      <c r="I529" s="9" t="s">
        <v>1887</v>
      </c>
      <c r="J529" s="3" t="s">
        <v>23</v>
      </c>
      <c r="L529" s="3" t="s">
        <v>24</v>
      </c>
      <c r="N529" s="7">
        <v>40292</v>
      </c>
      <c r="O529" s="7">
        <v>40292</v>
      </c>
      <c r="P529" s="3" t="s">
        <v>38</v>
      </c>
      <c r="R529" s="3" t="s">
        <v>27</v>
      </c>
    </row>
    <row r="530" spans="1:20" ht="114.75" x14ac:dyDescent="0.2">
      <c r="A530" s="5">
        <v>41107.436412037037</v>
      </c>
      <c r="B530" s="32" t="s">
        <v>1908</v>
      </c>
      <c r="C530" s="3">
        <v>511</v>
      </c>
      <c r="D530" s="3">
        <v>928</v>
      </c>
      <c r="E530" s="3" t="s">
        <v>1888</v>
      </c>
      <c r="F530" s="24" t="s">
        <v>786</v>
      </c>
      <c r="G530" s="24" t="s">
        <v>78</v>
      </c>
      <c r="H530" s="3" t="s">
        <v>1689</v>
      </c>
      <c r="I530" s="9" t="s">
        <v>1889</v>
      </c>
      <c r="J530" s="3" t="s">
        <v>23</v>
      </c>
      <c r="L530" s="3" t="s">
        <v>24</v>
      </c>
      <c r="N530" s="7">
        <v>40291</v>
      </c>
      <c r="O530" s="7">
        <v>40291</v>
      </c>
      <c r="P530" s="3" t="s">
        <v>38</v>
      </c>
      <c r="Q530" s="3">
        <v>512</v>
      </c>
      <c r="R530" s="3" t="s">
        <v>27</v>
      </c>
    </row>
    <row r="531" spans="1:20" ht="114.75" x14ac:dyDescent="0.2">
      <c r="A531" s="5">
        <v>41107.436412037037</v>
      </c>
      <c r="B531" s="32" t="s">
        <v>1908</v>
      </c>
      <c r="C531" s="3">
        <v>512</v>
      </c>
      <c r="D531" s="3">
        <v>928</v>
      </c>
      <c r="E531" s="3" t="s">
        <v>1890</v>
      </c>
      <c r="F531" s="24" t="s">
        <v>786</v>
      </c>
      <c r="G531" s="24" t="s">
        <v>78</v>
      </c>
      <c r="H531" s="3" t="s">
        <v>1689</v>
      </c>
      <c r="I531" s="9" t="s">
        <v>1891</v>
      </c>
      <c r="J531" s="3" t="s">
        <v>23</v>
      </c>
      <c r="L531" s="3" t="s">
        <v>24</v>
      </c>
      <c r="N531" s="7">
        <v>40291</v>
      </c>
      <c r="O531" s="7">
        <v>40291</v>
      </c>
      <c r="P531" s="3" t="s">
        <v>38</v>
      </c>
      <c r="Q531" s="3">
        <v>511</v>
      </c>
      <c r="R531" s="3" t="s">
        <v>27</v>
      </c>
    </row>
    <row r="532" spans="1:20" ht="114.75" x14ac:dyDescent="0.2">
      <c r="A532" s="5">
        <v>41107.439895833333</v>
      </c>
      <c r="B532" s="32" t="s">
        <v>1908</v>
      </c>
      <c r="C532" s="3">
        <v>513</v>
      </c>
      <c r="D532" s="3">
        <v>929</v>
      </c>
      <c r="E532" s="3" t="s">
        <v>1892</v>
      </c>
      <c r="H532" s="3" t="s">
        <v>1893</v>
      </c>
      <c r="I532" s="9" t="s">
        <v>1894</v>
      </c>
      <c r="J532" s="3" t="s">
        <v>23</v>
      </c>
      <c r="L532" s="3" t="s">
        <v>24</v>
      </c>
      <c r="N532" s="3" t="s">
        <v>1895</v>
      </c>
      <c r="O532" s="7">
        <v>40152</v>
      </c>
      <c r="P532" s="3" t="s">
        <v>38</v>
      </c>
      <c r="Q532" s="3">
        <v>514</v>
      </c>
      <c r="T532" s="3" t="s">
        <v>1896</v>
      </c>
    </row>
    <row r="533" spans="1:20" ht="114.75" x14ac:dyDescent="0.2">
      <c r="A533" s="5">
        <v>41107.439895833333</v>
      </c>
      <c r="B533" s="32" t="s">
        <v>1908</v>
      </c>
      <c r="C533" s="3">
        <v>514</v>
      </c>
      <c r="D533" s="3">
        <v>929</v>
      </c>
      <c r="E533" s="3" t="s">
        <v>1897</v>
      </c>
      <c r="H533" s="3" t="s">
        <v>1689</v>
      </c>
      <c r="I533" s="9" t="s">
        <v>1898</v>
      </c>
      <c r="J533" s="3" t="s">
        <v>23</v>
      </c>
      <c r="L533" s="3" t="s">
        <v>24</v>
      </c>
      <c r="N533" s="7">
        <v>40152</v>
      </c>
      <c r="O533" s="7">
        <v>40152</v>
      </c>
      <c r="P533" s="3" t="s">
        <v>38</v>
      </c>
      <c r="Q533" s="3">
        <v>513</v>
      </c>
      <c r="T533" s="3" t="s">
        <v>1896</v>
      </c>
    </row>
    <row r="534" spans="1:20" ht="114.75" x14ac:dyDescent="0.2">
      <c r="A534" s="5">
        <v>41107.522222222222</v>
      </c>
      <c r="B534" s="32" t="s">
        <v>1908</v>
      </c>
      <c r="C534" s="3">
        <v>532</v>
      </c>
      <c r="D534" s="3">
        <v>941</v>
      </c>
      <c r="E534" s="3" t="s">
        <v>1899</v>
      </c>
      <c r="H534" s="3" t="s">
        <v>1689</v>
      </c>
      <c r="I534" s="9" t="s">
        <v>1900</v>
      </c>
      <c r="J534" s="3" t="s">
        <v>23</v>
      </c>
      <c r="L534" s="3" t="s">
        <v>24</v>
      </c>
      <c r="N534" s="7">
        <v>40663</v>
      </c>
      <c r="O534" s="7">
        <v>40663</v>
      </c>
      <c r="P534" s="3" t="s">
        <v>38</v>
      </c>
      <c r="R534" s="3" t="s">
        <v>27</v>
      </c>
      <c r="S534" s="3" t="s">
        <v>1885</v>
      </c>
    </row>
    <row r="535" spans="1:20" ht="127.5" x14ac:dyDescent="0.2">
      <c r="A535" s="5">
        <v>41107.531481481485</v>
      </c>
      <c r="B535" s="32" t="s">
        <v>1908</v>
      </c>
      <c r="C535" s="3">
        <v>533</v>
      </c>
      <c r="D535" s="3">
        <v>880</v>
      </c>
      <c r="E535" s="3" t="s">
        <v>1901</v>
      </c>
      <c r="H535" s="3" t="s">
        <v>1902</v>
      </c>
      <c r="I535" s="9" t="s">
        <v>1903</v>
      </c>
      <c r="J535" s="3" t="s">
        <v>23</v>
      </c>
      <c r="L535" s="3" t="s">
        <v>24</v>
      </c>
      <c r="N535" s="7">
        <v>39422</v>
      </c>
      <c r="O535" s="7">
        <v>39422</v>
      </c>
      <c r="P535" s="3" t="s">
        <v>38</v>
      </c>
      <c r="Q535" s="3">
        <v>534</v>
      </c>
      <c r="R535" s="3" t="s">
        <v>39</v>
      </c>
    </row>
    <row r="536" spans="1:20" ht="127.5" x14ac:dyDescent="0.2">
      <c r="A536" s="5">
        <v>41107.531481481485</v>
      </c>
      <c r="B536" s="32" t="s">
        <v>1908</v>
      </c>
      <c r="C536" s="3">
        <v>534</v>
      </c>
      <c r="D536" s="3">
        <v>880</v>
      </c>
      <c r="E536" s="3" t="s">
        <v>1904</v>
      </c>
      <c r="H536" s="3" t="s">
        <v>1689</v>
      </c>
      <c r="I536" s="9" t="s">
        <v>1905</v>
      </c>
      <c r="J536" s="3" t="s">
        <v>23</v>
      </c>
      <c r="L536" s="3" t="s">
        <v>24</v>
      </c>
      <c r="N536" s="7">
        <v>39422</v>
      </c>
      <c r="O536" s="7">
        <v>39422</v>
      </c>
      <c r="P536" s="3" t="s">
        <v>38</v>
      </c>
      <c r="Q536" s="3">
        <v>533</v>
      </c>
      <c r="R536" s="3" t="s">
        <v>39</v>
      </c>
    </row>
    <row r="537" spans="1:20" ht="127.5" x14ac:dyDescent="0.2">
      <c r="A537" s="5">
        <v>41107.375891203701</v>
      </c>
      <c r="B537" s="32" t="s">
        <v>1908</v>
      </c>
      <c r="C537" s="3">
        <v>535</v>
      </c>
      <c r="D537" s="3">
        <v>889</v>
      </c>
      <c r="E537" s="3" t="s">
        <v>1906</v>
      </c>
      <c r="H537" s="3" t="s">
        <v>22</v>
      </c>
      <c r="I537" s="9" t="s">
        <v>1907</v>
      </c>
      <c r="J537" s="3" t="s">
        <v>23</v>
      </c>
      <c r="L537" s="3" t="s">
        <v>24</v>
      </c>
      <c r="N537" s="7">
        <v>39565</v>
      </c>
      <c r="O537" s="7">
        <v>39565</v>
      </c>
      <c r="P537" s="3" t="s">
        <v>38</v>
      </c>
      <c r="Q537" s="3">
        <v>487</v>
      </c>
      <c r="R537" s="3" t="s">
        <v>39</v>
      </c>
    </row>
    <row r="538" spans="1:20" ht="12.75" customHeight="1" x14ac:dyDescent="0.2">
      <c r="B538" t="s">
        <v>1908</v>
      </c>
      <c r="C538">
        <v>536</v>
      </c>
      <c r="D538" t="s">
        <v>1910</v>
      </c>
      <c r="E538" t="s">
        <v>1911</v>
      </c>
      <c r="G538" t="s">
        <v>36</v>
      </c>
      <c r="I538" t="s">
        <v>1912</v>
      </c>
      <c r="J538" t="s">
        <v>1913</v>
      </c>
      <c r="N538">
        <v>2006</v>
      </c>
      <c r="O538">
        <v>2006</v>
      </c>
      <c r="R538" t="s">
        <v>1124</v>
      </c>
    </row>
  </sheetData>
  <conditionalFormatting sqref="A1:U537">
    <cfRule type="containsText" dxfId="6" priority="1" operator="containsText" text="damaged">
      <formula>NOT(ISERROR(SEARCH(("damaged"),(A1))))</formula>
    </cfRule>
  </conditionalFormatting>
  <conditionalFormatting sqref="A1:U537">
    <cfRule type="containsText" dxfId="5" priority="2" operator="containsText" text="thesis">
      <formula>NOT(ISERROR(SEARCH(("thesis"),(A1))))</formula>
    </cfRule>
  </conditionalFormatting>
  <conditionalFormatting sqref="A1:U537">
    <cfRule type="containsText" dxfId="4" priority="3" operator="containsText" text="senior">
      <formula>NOT(ISERROR(SEARCH(("senior"),(A1))))</formula>
    </cfRule>
  </conditionalFormatting>
  <conditionalFormatting sqref="A1:U537">
    <cfRule type="containsText" dxfId="3" priority="4" operator="containsText" text="copyright">
      <formula>NOT(ISERROR(SEARCH(("copyright"),(A1))))</formula>
    </cfRule>
  </conditionalFormatting>
  <conditionalFormatting sqref="A1:U537">
    <cfRule type="containsText" dxfId="2" priority="5" operator="containsText" text="non-BC">
      <formula>NOT(ISERROR(SEARCH(("non-BC"),(A1))))</formula>
    </cfRule>
  </conditionalFormatting>
  <conditionalFormatting sqref="A1:U537">
    <cfRule type="containsText" dxfId="1" priority="6" operator="containsText" text="off-air">
      <formula>NOT(ISERROR(SEARCH(("off-air"),(A1))))</formula>
    </cfRule>
  </conditionalFormatting>
  <conditionalFormatting sqref="S1:S537">
    <cfRule type="containsText" dxfId="0" priority="7" operator="containsText" text=" ">
      <formula>NOT(ISERROR(SEARCH((" "),(S1))))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2"/>
  <sheetViews>
    <sheetView workbookViewId="0"/>
  </sheetViews>
  <sheetFormatPr defaultColWidth="14.42578125" defaultRowHeight="12.75" customHeight="1" x14ac:dyDescent="0.2"/>
  <sheetData>
    <row r="1" spans="1:7" ht="12.75" customHeight="1" x14ac:dyDescent="0.2">
      <c r="A1" s="2"/>
      <c r="B1" s="2"/>
      <c r="C1" s="2"/>
      <c r="D1" s="2"/>
      <c r="E1" s="2"/>
      <c r="F1" s="2"/>
      <c r="G1" s="2"/>
    </row>
    <row r="2" spans="1:7" ht="12.75" customHeight="1" x14ac:dyDescent="0.2">
      <c r="A2" s="2"/>
      <c r="B2" s="4"/>
      <c r="C2" s="8">
        <f>COUNTIF(A:A, "*1 dvd*")</f>
        <v>128</v>
      </c>
      <c r="D2" s="2" t="s">
        <v>36</v>
      </c>
      <c r="E2" s="4"/>
      <c r="F2" s="10">
        <f>(C2+(2*C5))</f>
        <v>142</v>
      </c>
      <c r="G2" s="2" t="s">
        <v>71</v>
      </c>
    </row>
    <row r="3" spans="1:7" ht="12.75" customHeight="1" x14ac:dyDescent="0.2">
      <c r="A3" s="2" t="s">
        <v>36</v>
      </c>
      <c r="B3" s="4"/>
      <c r="C3" s="8">
        <f>COUNTIF(A:A, "*1 minidv*")</f>
        <v>83</v>
      </c>
      <c r="D3" s="2" t="s">
        <v>78</v>
      </c>
      <c r="E3" s="4"/>
      <c r="F3" s="10">
        <f>C3+(C4*2)+C8+(C9*2)</f>
        <v>194</v>
      </c>
      <c r="G3" s="2" t="s">
        <v>96</v>
      </c>
    </row>
    <row r="4" spans="1:7" ht="12.75" customHeight="1" x14ac:dyDescent="0.2">
      <c r="A4" s="2" t="s">
        <v>97</v>
      </c>
      <c r="B4" s="4"/>
      <c r="C4" s="8">
        <f>COUNTIF(A:A, "*2 minidv*")</f>
        <v>39</v>
      </c>
      <c r="D4" s="2" t="s">
        <v>105</v>
      </c>
      <c r="E4" s="4"/>
      <c r="F4" s="10">
        <f>C6+(2*C7)</f>
        <v>498</v>
      </c>
      <c r="G4" s="2" t="s">
        <v>113</v>
      </c>
    </row>
    <row r="5" spans="1:7" ht="12.75" customHeight="1" x14ac:dyDescent="0.2">
      <c r="A5" s="2" t="s">
        <v>97</v>
      </c>
      <c r="B5" s="4"/>
      <c r="C5" s="8">
        <f>COUNTIF(A:A, "*2 DVD*")</f>
        <v>7</v>
      </c>
      <c r="D5" s="2" t="s">
        <v>117</v>
      </c>
      <c r="E5" s="4"/>
      <c r="F5" s="4"/>
      <c r="G5" s="4"/>
    </row>
    <row r="6" spans="1:7" ht="12.75" customHeight="1" x14ac:dyDescent="0.2">
      <c r="A6" s="2" t="s">
        <v>97</v>
      </c>
      <c r="B6" s="4"/>
      <c r="C6" s="8">
        <f>COUNTIF(A:A, "*1 vhs*")</f>
        <v>322</v>
      </c>
      <c r="D6" s="2" t="s">
        <v>122</v>
      </c>
      <c r="E6" s="4"/>
      <c r="F6" s="4"/>
      <c r="G6" s="4"/>
    </row>
    <row r="7" spans="1:7" ht="12.75" customHeight="1" x14ac:dyDescent="0.2">
      <c r="A7" s="2" t="s">
        <v>97</v>
      </c>
      <c r="B7" s="4"/>
      <c r="C7" s="8">
        <f>COUNTIF(A:A, "*2 vhs*")</f>
        <v>88</v>
      </c>
      <c r="D7" s="2" t="s">
        <v>130</v>
      </c>
      <c r="E7" s="4"/>
      <c r="F7" s="4"/>
      <c r="G7" s="4"/>
    </row>
    <row r="8" spans="1:7" ht="12.75" customHeight="1" x14ac:dyDescent="0.2">
      <c r="A8" s="2" t="s">
        <v>97</v>
      </c>
      <c r="B8" s="4"/>
      <c r="C8" s="8">
        <f>COUNTIF(A:A, "*1 mini dv*")</f>
        <v>13</v>
      </c>
      <c r="D8" s="2" t="s">
        <v>138</v>
      </c>
      <c r="E8" s="4"/>
      <c r="F8" s="4"/>
      <c r="G8" s="4"/>
    </row>
    <row r="9" spans="1:7" ht="12.75" customHeight="1" x14ac:dyDescent="0.2">
      <c r="A9" s="2" t="s">
        <v>97</v>
      </c>
      <c r="B9" s="4"/>
      <c r="C9" s="8">
        <f>COUNTIF(A:A, "*2 mini dv*")</f>
        <v>10</v>
      </c>
      <c r="D9" s="2" t="s">
        <v>143</v>
      </c>
      <c r="E9" s="4"/>
      <c r="F9" s="4"/>
      <c r="G9" s="4"/>
    </row>
    <row r="10" spans="1:7" ht="12.75" customHeight="1" x14ac:dyDescent="0.2">
      <c r="A10" s="2" t="s">
        <v>97</v>
      </c>
      <c r="B10" s="4"/>
      <c r="C10" s="4"/>
      <c r="D10" s="4"/>
      <c r="E10" s="4"/>
      <c r="F10" s="4"/>
      <c r="G10" s="4"/>
    </row>
    <row r="11" spans="1:7" ht="12.75" customHeight="1" x14ac:dyDescent="0.2">
      <c r="A11" s="2" t="s">
        <v>97</v>
      </c>
      <c r="B11" s="4"/>
      <c r="C11" s="4"/>
      <c r="D11" s="4"/>
      <c r="E11" s="4"/>
      <c r="F11" s="4"/>
      <c r="G11" s="4"/>
    </row>
    <row r="12" spans="1:7" ht="12.75" customHeight="1" x14ac:dyDescent="0.2">
      <c r="A12" s="2" t="s">
        <v>36</v>
      </c>
      <c r="B12" s="4"/>
      <c r="C12" s="4"/>
      <c r="D12" s="4"/>
      <c r="E12" s="4"/>
      <c r="F12" s="4"/>
      <c r="G12" s="4"/>
    </row>
    <row r="13" spans="1:7" ht="12.75" customHeight="1" x14ac:dyDescent="0.2">
      <c r="A13" s="2" t="s">
        <v>36</v>
      </c>
      <c r="B13" s="4"/>
      <c r="C13" s="4"/>
      <c r="D13" s="4"/>
      <c r="E13" s="4"/>
      <c r="F13" s="4"/>
      <c r="G13" s="4"/>
    </row>
    <row r="14" spans="1:7" ht="12.75" customHeight="1" x14ac:dyDescent="0.2">
      <c r="A14" s="2" t="s">
        <v>36</v>
      </c>
      <c r="B14" s="4"/>
      <c r="C14" s="4"/>
      <c r="D14" s="4"/>
      <c r="E14" s="4"/>
      <c r="F14" s="4"/>
      <c r="G14" s="4"/>
    </row>
    <row r="15" spans="1:7" ht="12.75" customHeight="1" x14ac:dyDescent="0.2">
      <c r="A15" s="2" t="s">
        <v>36</v>
      </c>
      <c r="B15" s="4"/>
      <c r="C15" s="4"/>
      <c r="D15" s="4"/>
      <c r="E15" s="4"/>
      <c r="F15" s="4"/>
      <c r="G15" s="4"/>
    </row>
    <row r="16" spans="1:7" ht="12.75" customHeight="1" x14ac:dyDescent="0.2">
      <c r="A16" s="2" t="s">
        <v>36</v>
      </c>
      <c r="B16" s="4"/>
      <c r="C16" s="4"/>
      <c r="D16" s="4"/>
      <c r="E16" s="4"/>
      <c r="F16" s="4"/>
      <c r="G16" s="4"/>
    </row>
    <row r="17" spans="1:7" ht="12.75" customHeight="1" x14ac:dyDescent="0.2">
      <c r="A17" s="2" t="s">
        <v>36</v>
      </c>
      <c r="B17" s="4"/>
      <c r="C17" s="4"/>
      <c r="D17" s="4"/>
      <c r="E17" s="4"/>
      <c r="F17" s="4"/>
      <c r="G17" s="4"/>
    </row>
    <row r="18" spans="1:7" ht="12.75" customHeight="1" x14ac:dyDescent="0.2">
      <c r="A18" s="2" t="s">
        <v>36</v>
      </c>
      <c r="B18" s="4"/>
      <c r="C18" s="4"/>
      <c r="D18" s="4"/>
      <c r="E18" s="4"/>
      <c r="F18" s="4"/>
      <c r="G18" s="4"/>
    </row>
    <row r="19" spans="1:7" ht="12.75" customHeight="1" x14ac:dyDescent="0.2">
      <c r="A19" s="2" t="s">
        <v>36</v>
      </c>
      <c r="B19" s="4"/>
      <c r="C19" s="4"/>
      <c r="D19" s="4"/>
      <c r="E19" s="4"/>
      <c r="F19" s="4"/>
      <c r="G19" s="4"/>
    </row>
    <row r="20" spans="1:7" ht="12.75" customHeight="1" x14ac:dyDescent="0.2">
      <c r="A20" s="2" t="s">
        <v>36</v>
      </c>
      <c r="B20" s="4"/>
      <c r="C20" s="4"/>
      <c r="D20" s="4"/>
      <c r="E20" s="4"/>
      <c r="F20" s="4"/>
      <c r="G20" s="4"/>
    </row>
    <row r="21" spans="1:7" ht="12.75" customHeight="1" x14ac:dyDescent="0.2">
      <c r="A21" s="2" t="s">
        <v>36</v>
      </c>
      <c r="B21" s="4"/>
      <c r="C21" s="4"/>
      <c r="D21" s="4"/>
      <c r="E21" s="4"/>
      <c r="F21" s="4"/>
      <c r="G21" s="4"/>
    </row>
    <row r="22" spans="1:7" ht="12.75" customHeight="1" x14ac:dyDescent="0.2">
      <c r="A22" s="2" t="s">
        <v>36</v>
      </c>
      <c r="B22" s="4"/>
      <c r="C22" s="4"/>
      <c r="D22" s="4"/>
      <c r="E22" s="4"/>
      <c r="F22" s="4"/>
      <c r="G22" s="4"/>
    </row>
    <row r="23" spans="1:7" ht="12.75" customHeight="1" x14ac:dyDescent="0.2">
      <c r="A23" s="2" t="s">
        <v>36</v>
      </c>
      <c r="B23" s="4"/>
      <c r="C23" s="4"/>
      <c r="D23" s="4"/>
      <c r="E23" s="4"/>
      <c r="F23" s="4"/>
      <c r="G23" s="4"/>
    </row>
    <row r="24" spans="1:7" ht="12.75" customHeight="1" x14ac:dyDescent="0.2">
      <c r="A24" s="2" t="s">
        <v>36</v>
      </c>
      <c r="B24" s="4"/>
      <c r="C24" s="4"/>
      <c r="D24" s="4"/>
      <c r="E24" s="4"/>
      <c r="F24" s="4"/>
      <c r="G24" s="4"/>
    </row>
    <row r="25" spans="1:7" ht="12.75" customHeight="1" x14ac:dyDescent="0.2">
      <c r="A25" s="2" t="s">
        <v>36</v>
      </c>
      <c r="B25" s="4"/>
      <c r="C25" s="4"/>
      <c r="D25" s="4"/>
      <c r="E25" s="4"/>
      <c r="F25" s="4"/>
      <c r="G25" s="4"/>
    </row>
    <row r="26" spans="1:7" ht="12.75" customHeight="1" x14ac:dyDescent="0.2">
      <c r="A26" s="2" t="s">
        <v>36</v>
      </c>
      <c r="B26" s="4"/>
      <c r="C26" s="4"/>
      <c r="D26" s="4"/>
      <c r="E26" s="4"/>
      <c r="F26" s="4"/>
      <c r="G26" s="4"/>
    </row>
    <row r="27" spans="1:7" ht="12.75" customHeight="1" x14ac:dyDescent="0.2">
      <c r="A27" s="2" t="s">
        <v>36</v>
      </c>
      <c r="B27" s="4"/>
      <c r="C27" s="4"/>
      <c r="D27" s="4"/>
      <c r="E27" s="4"/>
      <c r="F27" s="4"/>
      <c r="G27" s="4"/>
    </row>
    <row r="28" spans="1:7" ht="12.75" customHeight="1" x14ac:dyDescent="0.2">
      <c r="A28" s="2" t="s">
        <v>36</v>
      </c>
      <c r="B28" s="4"/>
      <c r="C28" s="4"/>
      <c r="D28" s="4"/>
      <c r="E28" s="4"/>
      <c r="F28" s="4"/>
      <c r="G28" s="4"/>
    </row>
    <row r="29" spans="1:7" ht="12.75" customHeight="1" x14ac:dyDescent="0.2">
      <c r="A29" s="2" t="s">
        <v>36</v>
      </c>
      <c r="B29" s="4"/>
      <c r="C29" s="4"/>
      <c r="D29" s="4"/>
      <c r="E29" s="4"/>
      <c r="F29" s="4"/>
      <c r="G29" s="4"/>
    </row>
    <row r="30" spans="1:7" ht="12.75" customHeight="1" x14ac:dyDescent="0.2">
      <c r="A30" s="2" t="s">
        <v>36</v>
      </c>
      <c r="B30" s="4"/>
      <c r="C30" s="4"/>
      <c r="D30" s="4"/>
      <c r="E30" s="4"/>
      <c r="F30" s="4"/>
      <c r="G30" s="4"/>
    </row>
    <row r="31" spans="1:7" ht="12.75" customHeight="1" x14ac:dyDescent="0.2">
      <c r="A31" s="2" t="s">
        <v>36</v>
      </c>
      <c r="B31" s="4"/>
      <c r="C31" s="4"/>
      <c r="D31" s="4"/>
      <c r="E31" s="4"/>
      <c r="F31" s="4"/>
      <c r="G31" s="4"/>
    </row>
    <row r="32" spans="1:7" ht="12.75" customHeight="1" x14ac:dyDescent="0.2">
      <c r="A32" s="2" t="s">
        <v>36</v>
      </c>
      <c r="B32" s="4"/>
      <c r="C32" s="4"/>
      <c r="D32" s="4"/>
      <c r="E32" s="4"/>
      <c r="F32" s="4"/>
      <c r="G32" s="4"/>
    </row>
    <row r="33" spans="1:7" ht="12.75" customHeight="1" x14ac:dyDescent="0.2">
      <c r="A33" s="2" t="s">
        <v>36</v>
      </c>
      <c r="B33" s="4"/>
      <c r="C33" s="4"/>
      <c r="D33" s="4"/>
      <c r="E33" s="4"/>
      <c r="F33" s="4"/>
      <c r="G33" s="4"/>
    </row>
    <row r="34" spans="1:7" ht="12.75" customHeight="1" x14ac:dyDescent="0.2">
      <c r="A34" s="2" t="s">
        <v>36</v>
      </c>
      <c r="B34" s="4"/>
      <c r="C34" s="4"/>
      <c r="D34" s="4"/>
      <c r="E34" s="4"/>
      <c r="F34" s="4"/>
      <c r="G34" s="4"/>
    </row>
    <row r="35" spans="1:7" ht="12.75" customHeight="1" x14ac:dyDescent="0.2">
      <c r="A35" s="2" t="s">
        <v>36</v>
      </c>
      <c r="B35" s="4"/>
      <c r="C35" s="4"/>
      <c r="D35" s="4"/>
      <c r="E35" s="4"/>
      <c r="F35" s="4"/>
      <c r="G35" s="4"/>
    </row>
    <row r="36" spans="1:7" ht="12.75" customHeight="1" x14ac:dyDescent="0.2">
      <c r="A36" s="2" t="s">
        <v>36</v>
      </c>
      <c r="B36" s="4"/>
      <c r="C36" s="4"/>
      <c r="D36" s="4"/>
      <c r="E36" s="4"/>
      <c r="F36" s="4"/>
      <c r="G36" s="4"/>
    </row>
    <row r="37" spans="1:7" ht="12.75" customHeight="1" x14ac:dyDescent="0.2">
      <c r="A37" s="2" t="s">
        <v>36</v>
      </c>
      <c r="B37" s="4"/>
      <c r="C37" s="4"/>
      <c r="D37" s="4"/>
      <c r="E37" s="4"/>
      <c r="F37" s="4"/>
      <c r="G37" s="4"/>
    </row>
    <row r="38" spans="1:7" ht="12.75" customHeight="1" x14ac:dyDescent="0.2">
      <c r="A38" s="2" t="s">
        <v>36</v>
      </c>
      <c r="B38" s="4"/>
      <c r="C38" s="4"/>
      <c r="D38" s="4"/>
      <c r="E38" s="4"/>
      <c r="F38" s="4"/>
      <c r="G38" s="4"/>
    </row>
    <row r="39" spans="1:7" ht="12.75" customHeight="1" x14ac:dyDescent="0.2">
      <c r="A39" s="2" t="s">
        <v>36</v>
      </c>
      <c r="B39" s="4"/>
      <c r="C39" s="4"/>
      <c r="D39" s="4"/>
      <c r="E39" s="4"/>
      <c r="F39" s="4"/>
      <c r="G39" s="4"/>
    </row>
    <row r="40" spans="1:7" ht="12.75" customHeight="1" x14ac:dyDescent="0.2">
      <c r="A40" s="2" t="s">
        <v>36</v>
      </c>
      <c r="B40" s="4"/>
      <c r="C40" s="4"/>
      <c r="D40" s="4"/>
      <c r="E40" s="4"/>
      <c r="F40" s="4"/>
      <c r="G40" s="4"/>
    </row>
    <row r="41" spans="1:7" ht="12.75" customHeight="1" x14ac:dyDescent="0.2">
      <c r="A41" s="2" t="s">
        <v>36</v>
      </c>
      <c r="B41" s="4"/>
      <c r="C41" s="4"/>
      <c r="D41" s="4"/>
      <c r="E41" s="4"/>
      <c r="F41" s="4"/>
      <c r="G41" s="4"/>
    </row>
    <row r="42" spans="1:7" ht="12.75" customHeight="1" x14ac:dyDescent="0.2">
      <c r="A42" s="2" t="s">
        <v>36</v>
      </c>
      <c r="B42" s="4"/>
      <c r="C42" s="4"/>
      <c r="D42" s="4"/>
      <c r="E42" s="4"/>
      <c r="F42" s="4"/>
      <c r="G42" s="4"/>
    </row>
    <row r="43" spans="1:7" ht="12.75" customHeight="1" x14ac:dyDescent="0.2">
      <c r="A43" s="2" t="s">
        <v>36</v>
      </c>
      <c r="B43" s="4"/>
      <c r="C43" s="4"/>
      <c r="D43" s="4"/>
      <c r="E43" s="4"/>
      <c r="F43" s="4"/>
      <c r="G43" s="4"/>
    </row>
    <row r="44" spans="1:7" ht="12.75" customHeight="1" x14ac:dyDescent="0.2">
      <c r="A44" s="2" t="s">
        <v>36</v>
      </c>
      <c r="B44" s="4"/>
      <c r="C44" s="4"/>
      <c r="D44" s="4"/>
      <c r="E44" s="4"/>
      <c r="F44" s="4"/>
      <c r="G44" s="4"/>
    </row>
    <row r="45" spans="1:7" ht="12.75" customHeight="1" x14ac:dyDescent="0.2">
      <c r="A45" s="2" t="s">
        <v>36</v>
      </c>
      <c r="B45" s="4"/>
      <c r="C45" s="4"/>
      <c r="D45" s="4"/>
      <c r="E45" s="4"/>
      <c r="F45" s="4"/>
      <c r="G45" s="4"/>
    </row>
    <row r="46" spans="1:7" ht="12.75" customHeight="1" x14ac:dyDescent="0.2">
      <c r="A46" s="2" t="s">
        <v>36</v>
      </c>
      <c r="B46" s="4"/>
      <c r="C46" s="4"/>
      <c r="D46" s="4"/>
      <c r="E46" s="4"/>
      <c r="F46" s="4"/>
      <c r="G46" s="4"/>
    </row>
    <row r="47" spans="1:7" x14ac:dyDescent="0.2">
      <c r="A47" s="2" t="s">
        <v>36</v>
      </c>
      <c r="B47" s="4"/>
      <c r="C47" s="4"/>
      <c r="D47" s="4"/>
      <c r="E47" s="4"/>
      <c r="F47" s="4"/>
      <c r="G47" s="4"/>
    </row>
    <row r="48" spans="1:7" x14ac:dyDescent="0.2">
      <c r="A48" s="2" t="s">
        <v>97</v>
      </c>
      <c r="B48" s="4"/>
      <c r="C48" s="4"/>
      <c r="D48" s="4"/>
      <c r="E48" s="4"/>
      <c r="F48" s="4"/>
      <c r="G48" s="4"/>
    </row>
    <row r="49" spans="1:7" x14ac:dyDescent="0.2">
      <c r="A49" s="2" t="s">
        <v>97</v>
      </c>
      <c r="B49" s="4"/>
      <c r="C49" s="4"/>
      <c r="D49" s="4"/>
      <c r="E49" s="4"/>
      <c r="F49" s="4"/>
      <c r="G49" s="4"/>
    </row>
    <row r="50" spans="1:7" x14ac:dyDescent="0.2">
      <c r="A50" s="2" t="s">
        <v>97</v>
      </c>
      <c r="B50" s="4"/>
      <c r="C50" s="4"/>
      <c r="D50" s="4"/>
      <c r="E50" s="4"/>
      <c r="F50" s="4"/>
      <c r="G50" s="4"/>
    </row>
    <row r="51" spans="1:7" x14ac:dyDescent="0.2">
      <c r="A51" s="2" t="s">
        <v>36</v>
      </c>
      <c r="B51" s="4"/>
      <c r="C51" s="4"/>
      <c r="D51" s="4"/>
      <c r="E51" s="4"/>
      <c r="F51" s="4"/>
      <c r="G51" s="4"/>
    </row>
    <row r="52" spans="1:7" x14ac:dyDescent="0.2">
      <c r="A52" s="2" t="s">
        <v>36</v>
      </c>
      <c r="B52" s="4"/>
      <c r="C52" s="4"/>
      <c r="D52" s="4"/>
      <c r="E52" s="4"/>
      <c r="F52" s="4"/>
      <c r="G52" s="4"/>
    </row>
    <row r="53" spans="1:7" x14ac:dyDescent="0.2">
      <c r="A53" s="2" t="s">
        <v>36</v>
      </c>
      <c r="B53" s="4"/>
      <c r="C53" s="4"/>
      <c r="D53" s="4"/>
      <c r="E53" s="4"/>
      <c r="F53" s="4"/>
      <c r="G53" s="4"/>
    </row>
    <row r="54" spans="1:7" x14ac:dyDescent="0.2">
      <c r="A54" s="2" t="s">
        <v>36</v>
      </c>
      <c r="B54" s="4"/>
      <c r="C54" s="4"/>
      <c r="D54" s="4"/>
      <c r="E54" s="4"/>
      <c r="F54" s="4"/>
      <c r="G54" s="4"/>
    </row>
    <row r="55" spans="1:7" ht="25.5" x14ac:dyDescent="0.2">
      <c r="A55" s="2" t="s">
        <v>194</v>
      </c>
      <c r="B55" s="4"/>
      <c r="C55" s="4"/>
      <c r="D55" s="4"/>
      <c r="E55" s="4"/>
      <c r="F55" s="4"/>
      <c r="G55" s="4"/>
    </row>
    <row r="56" spans="1:7" ht="38.25" x14ac:dyDescent="0.2">
      <c r="A56" s="2" t="s">
        <v>197</v>
      </c>
      <c r="B56" s="4"/>
      <c r="C56" s="4"/>
      <c r="D56" s="4"/>
      <c r="E56" s="4"/>
      <c r="F56" s="4"/>
      <c r="G56" s="4"/>
    </row>
    <row r="57" spans="1:7" ht="38.25" x14ac:dyDescent="0.2">
      <c r="A57" s="2" t="s">
        <v>197</v>
      </c>
      <c r="B57" s="4"/>
      <c r="C57" s="4"/>
      <c r="D57" s="4"/>
      <c r="E57" s="4"/>
      <c r="F57" s="4"/>
      <c r="G57" s="4"/>
    </row>
    <row r="58" spans="1:7" ht="38.25" x14ac:dyDescent="0.2">
      <c r="A58" s="2" t="s">
        <v>197</v>
      </c>
      <c r="B58" s="4"/>
      <c r="C58" s="4"/>
      <c r="D58" s="4"/>
      <c r="E58" s="4"/>
      <c r="F58" s="4"/>
      <c r="G58" s="4"/>
    </row>
    <row r="59" spans="1:7" ht="38.25" x14ac:dyDescent="0.2">
      <c r="A59" s="2" t="s">
        <v>197</v>
      </c>
      <c r="B59" s="4"/>
      <c r="C59" s="4"/>
      <c r="D59" s="4"/>
      <c r="E59" s="4"/>
      <c r="F59" s="4"/>
      <c r="G59" s="4"/>
    </row>
    <row r="60" spans="1:7" ht="38.25" x14ac:dyDescent="0.2">
      <c r="A60" s="2" t="s">
        <v>197</v>
      </c>
      <c r="B60" s="4"/>
      <c r="C60" s="4"/>
      <c r="D60" s="4"/>
      <c r="E60" s="4"/>
      <c r="F60" s="4"/>
      <c r="G60" s="4"/>
    </row>
    <row r="61" spans="1:7" ht="38.25" x14ac:dyDescent="0.2">
      <c r="A61" s="2" t="s">
        <v>197</v>
      </c>
      <c r="B61" s="4"/>
      <c r="C61" s="4"/>
      <c r="D61" s="4"/>
      <c r="E61" s="4"/>
      <c r="F61" s="4"/>
      <c r="G61" s="4"/>
    </row>
    <row r="62" spans="1:7" ht="38.25" x14ac:dyDescent="0.2">
      <c r="A62" s="2" t="s">
        <v>197</v>
      </c>
      <c r="B62" s="4"/>
      <c r="C62" s="4"/>
      <c r="D62" s="4"/>
      <c r="E62" s="4"/>
      <c r="F62" s="4"/>
      <c r="G62" s="4"/>
    </row>
    <row r="63" spans="1:7" ht="25.5" x14ac:dyDescent="0.2">
      <c r="A63" s="2" t="s">
        <v>199</v>
      </c>
      <c r="B63" s="4"/>
      <c r="C63" s="4"/>
      <c r="D63" s="4"/>
      <c r="E63" s="4"/>
      <c r="F63" s="4"/>
      <c r="G63" s="4"/>
    </row>
    <row r="64" spans="1:7" ht="38.25" x14ac:dyDescent="0.2">
      <c r="A64" s="2" t="s">
        <v>200</v>
      </c>
      <c r="B64" s="4"/>
      <c r="C64" s="4"/>
      <c r="D64" s="4"/>
      <c r="E64" s="4"/>
      <c r="F64" s="4"/>
      <c r="G64" s="4"/>
    </row>
    <row r="65" spans="1:7" ht="38.25" x14ac:dyDescent="0.2">
      <c r="A65" s="2" t="s">
        <v>200</v>
      </c>
      <c r="B65" s="4"/>
      <c r="C65" s="4"/>
      <c r="D65" s="4"/>
      <c r="E65" s="4"/>
      <c r="F65" s="4"/>
      <c r="G65" s="4"/>
    </row>
    <row r="66" spans="1:7" ht="38.25" x14ac:dyDescent="0.2">
      <c r="A66" s="2" t="s">
        <v>200</v>
      </c>
      <c r="B66" s="4"/>
      <c r="C66" s="4"/>
      <c r="D66" s="4"/>
      <c r="E66" s="4"/>
      <c r="F66" s="4"/>
      <c r="G66" s="4"/>
    </row>
    <row r="67" spans="1:7" ht="38.25" x14ac:dyDescent="0.2">
      <c r="A67" s="2" t="s">
        <v>200</v>
      </c>
      <c r="B67" s="4"/>
      <c r="C67" s="4"/>
      <c r="D67" s="4"/>
      <c r="E67" s="4"/>
      <c r="F67" s="4"/>
      <c r="G67" s="4"/>
    </row>
    <row r="68" spans="1:7" ht="38.25" x14ac:dyDescent="0.2">
      <c r="A68" s="2" t="s">
        <v>200</v>
      </c>
      <c r="B68" s="4"/>
      <c r="C68" s="4"/>
      <c r="D68" s="4"/>
      <c r="E68" s="4"/>
      <c r="F68" s="4"/>
      <c r="G68" s="4"/>
    </row>
    <row r="69" spans="1:7" ht="38.25" x14ac:dyDescent="0.2">
      <c r="A69" s="2" t="s">
        <v>200</v>
      </c>
      <c r="B69" s="4"/>
      <c r="C69" s="4"/>
      <c r="D69" s="4"/>
      <c r="E69" s="4"/>
      <c r="F69" s="4"/>
      <c r="G69" s="4"/>
    </row>
    <row r="70" spans="1:7" ht="25.5" x14ac:dyDescent="0.2">
      <c r="A70" s="2" t="s">
        <v>201</v>
      </c>
      <c r="B70" s="4"/>
      <c r="C70" s="4"/>
      <c r="D70" s="4"/>
      <c r="E70" s="4"/>
      <c r="F70" s="4"/>
      <c r="G70" s="4"/>
    </row>
    <row r="71" spans="1:7" x14ac:dyDescent="0.2">
      <c r="A71" s="2" t="s">
        <v>204</v>
      </c>
      <c r="B71" s="4"/>
      <c r="C71" s="4"/>
      <c r="D71" s="4"/>
      <c r="E71" s="4"/>
      <c r="F71" s="4"/>
      <c r="G71" s="4"/>
    </row>
    <row r="72" spans="1:7" x14ac:dyDescent="0.2">
      <c r="A72" s="2" t="s">
        <v>204</v>
      </c>
      <c r="B72" s="4"/>
      <c r="C72" s="4"/>
      <c r="D72" s="4"/>
      <c r="E72" s="4"/>
      <c r="F72" s="4"/>
      <c r="G72" s="4"/>
    </row>
    <row r="73" spans="1:7" x14ac:dyDescent="0.2">
      <c r="A73" s="2" t="s">
        <v>204</v>
      </c>
      <c r="B73" s="4"/>
      <c r="C73" s="4"/>
      <c r="D73" s="4"/>
      <c r="E73" s="4"/>
      <c r="F73" s="4"/>
      <c r="G73" s="4"/>
    </row>
    <row r="74" spans="1:7" x14ac:dyDescent="0.2">
      <c r="A74" s="2" t="s">
        <v>204</v>
      </c>
      <c r="B74" s="4"/>
      <c r="C74" s="4"/>
      <c r="D74" s="4"/>
      <c r="E74" s="4"/>
      <c r="F74" s="4"/>
      <c r="G74" s="4"/>
    </row>
    <row r="75" spans="1:7" x14ac:dyDescent="0.2">
      <c r="A75" s="2" t="s">
        <v>212</v>
      </c>
      <c r="B75" s="4"/>
      <c r="C75" s="4"/>
      <c r="D75" s="4"/>
      <c r="E75" s="4"/>
      <c r="F75" s="4"/>
      <c r="G75" s="4"/>
    </row>
    <row r="76" spans="1:7" x14ac:dyDescent="0.2">
      <c r="A76" s="2" t="s">
        <v>212</v>
      </c>
      <c r="B76" s="4"/>
      <c r="C76" s="4"/>
      <c r="D76" s="4"/>
      <c r="E76" s="4"/>
      <c r="F76" s="4"/>
      <c r="G76" s="4"/>
    </row>
    <row r="77" spans="1:7" x14ac:dyDescent="0.2">
      <c r="A77" s="2" t="s">
        <v>212</v>
      </c>
      <c r="B77" s="4"/>
      <c r="C77" s="4"/>
      <c r="D77" s="4"/>
      <c r="E77" s="4"/>
      <c r="F77" s="4"/>
      <c r="G77" s="4"/>
    </row>
    <row r="78" spans="1:7" ht="25.5" x14ac:dyDescent="0.2">
      <c r="A78" s="2" t="s">
        <v>216</v>
      </c>
      <c r="B78" s="4"/>
      <c r="C78" s="4"/>
      <c r="D78" s="4"/>
      <c r="E78" s="4"/>
      <c r="F78" s="4"/>
      <c r="G78" s="4"/>
    </row>
    <row r="79" spans="1:7" ht="25.5" x14ac:dyDescent="0.2">
      <c r="A79" s="2" t="s">
        <v>216</v>
      </c>
      <c r="B79" s="4"/>
      <c r="C79" s="4"/>
      <c r="D79" s="4"/>
      <c r="E79" s="4"/>
      <c r="F79" s="4"/>
      <c r="G79" s="4"/>
    </row>
    <row r="80" spans="1:7" ht="25.5" x14ac:dyDescent="0.2">
      <c r="A80" s="2" t="s">
        <v>216</v>
      </c>
      <c r="B80" s="4"/>
      <c r="C80" s="4"/>
      <c r="D80" s="4"/>
      <c r="E80" s="4"/>
      <c r="F80" s="4"/>
      <c r="G80" s="4"/>
    </row>
    <row r="81" spans="1:7" ht="25.5" x14ac:dyDescent="0.2">
      <c r="A81" s="2" t="s">
        <v>225</v>
      </c>
      <c r="B81" s="4"/>
      <c r="C81" s="4"/>
      <c r="D81" s="4"/>
      <c r="E81" s="4"/>
      <c r="F81" s="4"/>
      <c r="G81" s="4"/>
    </row>
    <row r="82" spans="1:7" ht="25.5" x14ac:dyDescent="0.2">
      <c r="A82" s="2" t="s">
        <v>225</v>
      </c>
      <c r="B82" s="4"/>
      <c r="C82" s="4"/>
      <c r="D82" s="4"/>
      <c r="E82" s="4"/>
      <c r="F82" s="4"/>
      <c r="G82" s="4"/>
    </row>
    <row r="83" spans="1:7" ht="25.5" x14ac:dyDescent="0.2">
      <c r="A83" s="2" t="s">
        <v>225</v>
      </c>
      <c r="B83" s="4"/>
      <c r="C83" s="4"/>
      <c r="D83" s="4"/>
      <c r="E83" s="4"/>
      <c r="F83" s="4"/>
      <c r="G83" s="4"/>
    </row>
    <row r="84" spans="1:7" ht="25.5" x14ac:dyDescent="0.2">
      <c r="A84" s="2" t="s">
        <v>225</v>
      </c>
      <c r="B84" s="4"/>
      <c r="C84" s="4"/>
      <c r="D84" s="4"/>
      <c r="E84" s="4"/>
      <c r="F84" s="4"/>
      <c r="G84" s="4"/>
    </row>
    <row r="85" spans="1:7" ht="25.5" x14ac:dyDescent="0.2">
      <c r="A85" s="2" t="s">
        <v>225</v>
      </c>
      <c r="B85" s="4"/>
      <c r="C85" s="4"/>
      <c r="D85" s="4"/>
      <c r="E85" s="4"/>
      <c r="F85" s="4"/>
      <c r="G85" s="4"/>
    </row>
    <row r="86" spans="1:7" ht="25.5" x14ac:dyDescent="0.2">
      <c r="A86" s="2" t="s">
        <v>225</v>
      </c>
      <c r="B86" s="4"/>
      <c r="C86" s="4"/>
      <c r="D86" s="4"/>
      <c r="E86" s="4"/>
      <c r="F86" s="4"/>
      <c r="G86" s="4"/>
    </row>
    <row r="87" spans="1:7" ht="25.5" x14ac:dyDescent="0.2">
      <c r="A87" s="2" t="s">
        <v>225</v>
      </c>
      <c r="B87" s="4"/>
      <c r="C87" s="4"/>
      <c r="D87" s="4"/>
      <c r="E87" s="4"/>
      <c r="F87" s="4"/>
      <c r="G87" s="4"/>
    </row>
    <row r="88" spans="1:7" ht="25.5" x14ac:dyDescent="0.2">
      <c r="A88" s="2" t="s">
        <v>225</v>
      </c>
      <c r="B88" s="4"/>
      <c r="C88" s="4"/>
      <c r="D88" s="4"/>
      <c r="E88" s="4"/>
      <c r="F88" s="4"/>
      <c r="G88" s="4"/>
    </row>
    <row r="89" spans="1:7" ht="25.5" x14ac:dyDescent="0.2">
      <c r="A89" s="2" t="s">
        <v>225</v>
      </c>
      <c r="B89" s="4"/>
      <c r="C89" s="4"/>
      <c r="D89" s="4"/>
      <c r="E89" s="4"/>
      <c r="F89" s="4"/>
      <c r="G89" s="4"/>
    </row>
    <row r="90" spans="1:7" ht="25.5" x14ac:dyDescent="0.2">
      <c r="A90" s="2" t="s">
        <v>225</v>
      </c>
      <c r="B90" s="4"/>
      <c r="C90" s="4"/>
      <c r="D90" s="4"/>
      <c r="E90" s="4"/>
      <c r="F90" s="4"/>
      <c r="G90" s="4"/>
    </row>
    <row r="91" spans="1:7" x14ac:dyDescent="0.2">
      <c r="A91" s="2" t="s">
        <v>243</v>
      </c>
      <c r="B91" s="4"/>
      <c r="C91" s="4"/>
      <c r="D91" s="4"/>
      <c r="E91" s="4"/>
      <c r="F91" s="4"/>
      <c r="G91" s="4"/>
    </row>
    <row r="92" spans="1:7" x14ac:dyDescent="0.2">
      <c r="A92" s="2" t="s">
        <v>246</v>
      </c>
      <c r="B92" s="4"/>
      <c r="C92" s="4"/>
      <c r="D92" s="4"/>
      <c r="E92" s="4"/>
      <c r="F92" s="4"/>
      <c r="G92" s="4"/>
    </row>
    <row r="93" spans="1:7" x14ac:dyDescent="0.2">
      <c r="A93" s="2" t="s">
        <v>248</v>
      </c>
      <c r="B93" s="4"/>
      <c r="C93" s="4"/>
      <c r="D93" s="4"/>
      <c r="E93" s="4"/>
      <c r="F93" s="4"/>
      <c r="G93" s="4"/>
    </row>
    <row r="94" spans="1:7" x14ac:dyDescent="0.2">
      <c r="A94" s="2" t="s">
        <v>246</v>
      </c>
      <c r="B94" s="4"/>
      <c r="C94" s="4"/>
      <c r="D94" s="4"/>
      <c r="E94" s="4"/>
      <c r="F94" s="4"/>
      <c r="G94" s="4"/>
    </row>
    <row r="95" spans="1:7" x14ac:dyDescent="0.2">
      <c r="A95" s="2" t="s">
        <v>251</v>
      </c>
      <c r="B95" s="4"/>
      <c r="C95" s="4"/>
      <c r="D95" s="4"/>
      <c r="E95" s="4"/>
      <c r="F95" s="4"/>
      <c r="G95" s="4"/>
    </row>
    <row r="96" spans="1:7" x14ac:dyDescent="0.2">
      <c r="A96" s="2" t="s">
        <v>254</v>
      </c>
      <c r="B96" s="4"/>
      <c r="C96" s="4"/>
      <c r="D96" s="4"/>
      <c r="E96" s="4"/>
      <c r="F96" s="4"/>
      <c r="G96" s="4"/>
    </row>
    <row r="97" spans="1:7" x14ac:dyDescent="0.2">
      <c r="A97" s="2" t="s">
        <v>254</v>
      </c>
      <c r="B97" s="4"/>
      <c r="C97" s="4"/>
      <c r="D97" s="4"/>
      <c r="E97" s="4"/>
      <c r="F97" s="4"/>
      <c r="G97" s="4"/>
    </row>
    <row r="98" spans="1:7" x14ac:dyDescent="0.2">
      <c r="A98" s="2" t="s">
        <v>258</v>
      </c>
      <c r="B98" s="4"/>
      <c r="C98" s="4"/>
      <c r="D98" s="4"/>
      <c r="E98" s="4"/>
      <c r="F98" s="4"/>
      <c r="G98" s="4"/>
    </row>
    <row r="99" spans="1:7" x14ac:dyDescent="0.2">
      <c r="A99" s="2" t="s">
        <v>138</v>
      </c>
      <c r="B99" s="4"/>
      <c r="C99" s="4"/>
      <c r="D99" s="4"/>
      <c r="E99" s="4"/>
      <c r="F99" s="4"/>
      <c r="G99" s="4"/>
    </row>
    <row r="100" spans="1:7" x14ac:dyDescent="0.2">
      <c r="A100" s="2" t="s">
        <v>138</v>
      </c>
      <c r="B100" s="4"/>
      <c r="C100" s="4"/>
      <c r="D100" s="4"/>
      <c r="E100" s="4"/>
      <c r="F100" s="4"/>
      <c r="G100" s="4"/>
    </row>
    <row r="101" spans="1:7" x14ac:dyDescent="0.2">
      <c r="A101" s="2" t="s">
        <v>138</v>
      </c>
      <c r="B101" s="4"/>
      <c r="C101" s="4"/>
      <c r="D101" s="4"/>
      <c r="E101" s="4"/>
      <c r="F101" s="4"/>
      <c r="G101" s="4"/>
    </row>
    <row r="102" spans="1:7" x14ac:dyDescent="0.2">
      <c r="A102" s="2" t="s">
        <v>138</v>
      </c>
      <c r="B102" s="4"/>
      <c r="C102" s="4"/>
      <c r="D102" s="4"/>
      <c r="E102" s="4"/>
      <c r="F102" s="4"/>
      <c r="G102" s="4"/>
    </row>
    <row r="103" spans="1:7" x14ac:dyDescent="0.2">
      <c r="A103" s="2" t="s">
        <v>138</v>
      </c>
      <c r="B103" s="4"/>
      <c r="C103" s="4"/>
      <c r="D103" s="4"/>
      <c r="E103" s="4"/>
      <c r="F103" s="4"/>
      <c r="G103" s="4"/>
    </row>
    <row r="104" spans="1:7" x14ac:dyDescent="0.2">
      <c r="A104" s="2" t="s">
        <v>138</v>
      </c>
      <c r="B104" s="4"/>
      <c r="C104" s="4"/>
      <c r="D104" s="4"/>
      <c r="E104" s="4"/>
      <c r="F104" s="4"/>
      <c r="G104" s="4"/>
    </row>
    <row r="105" spans="1:7" x14ac:dyDescent="0.2">
      <c r="A105" s="2" t="s">
        <v>272</v>
      </c>
      <c r="B105" s="4"/>
      <c r="C105" s="4"/>
      <c r="D105" s="4"/>
      <c r="E105" s="4"/>
      <c r="F105" s="4"/>
      <c r="G105" s="4"/>
    </row>
    <row r="106" spans="1:7" x14ac:dyDescent="0.2">
      <c r="A106" s="2" t="s">
        <v>272</v>
      </c>
      <c r="B106" s="4"/>
      <c r="C106" s="4"/>
      <c r="D106" s="4"/>
      <c r="E106" s="4"/>
      <c r="F106" s="4"/>
      <c r="G106" s="4"/>
    </row>
    <row r="107" spans="1:7" ht="25.5" x14ac:dyDescent="0.2">
      <c r="A107" s="2" t="s">
        <v>276</v>
      </c>
      <c r="B107" s="4"/>
      <c r="C107" s="4"/>
      <c r="D107" s="4"/>
      <c r="E107" s="4"/>
      <c r="F107" s="4"/>
      <c r="G107" s="4"/>
    </row>
    <row r="108" spans="1:7" ht="25.5" x14ac:dyDescent="0.2">
      <c r="A108" s="2" t="s">
        <v>278</v>
      </c>
      <c r="B108" s="4"/>
      <c r="C108" s="4"/>
      <c r="D108" s="4"/>
      <c r="E108" s="4"/>
      <c r="F108" s="4"/>
      <c r="G108" s="4"/>
    </row>
    <row r="109" spans="1:7" x14ac:dyDescent="0.2">
      <c r="A109" s="2" t="s">
        <v>280</v>
      </c>
      <c r="B109" s="4"/>
      <c r="C109" s="4"/>
      <c r="D109" s="4"/>
      <c r="E109" s="4"/>
      <c r="F109" s="4"/>
      <c r="G109" s="4"/>
    </row>
    <row r="110" spans="1:7" x14ac:dyDescent="0.2">
      <c r="A110" s="2" t="s">
        <v>281</v>
      </c>
      <c r="B110" s="4"/>
      <c r="C110" s="4"/>
      <c r="D110" s="4"/>
      <c r="E110" s="4"/>
      <c r="F110" s="4"/>
      <c r="G110" s="4"/>
    </row>
    <row r="111" spans="1:7" x14ac:dyDescent="0.2">
      <c r="A111" s="2" t="s">
        <v>78</v>
      </c>
      <c r="B111" s="4"/>
      <c r="C111" s="4"/>
      <c r="D111" s="4"/>
      <c r="E111" s="4"/>
      <c r="F111" s="4"/>
      <c r="G111" s="4"/>
    </row>
    <row r="112" spans="1:7" x14ac:dyDescent="0.2">
      <c r="A112" s="2" t="s">
        <v>78</v>
      </c>
      <c r="B112" s="4"/>
      <c r="C112" s="4"/>
      <c r="D112" s="4"/>
      <c r="E112" s="4"/>
      <c r="F112" s="4"/>
      <c r="G112" s="4"/>
    </row>
    <row r="113" spans="1:7" x14ac:dyDescent="0.2">
      <c r="A113" s="2" t="s">
        <v>78</v>
      </c>
      <c r="B113" s="4"/>
      <c r="C113" s="4"/>
      <c r="D113" s="4"/>
      <c r="E113" s="4"/>
      <c r="F113" s="4"/>
      <c r="G113" s="4"/>
    </row>
    <row r="114" spans="1:7" x14ac:dyDescent="0.2">
      <c r="A114" s="2" t="s">
        <v>78</v>
      </c>
      <c r="B114" s="4"/>
      <c r="C114" s="4"/>
      <c r="D114" s="4"/>
      <c r="E114" s="4"/>
      <c r="F114" s="4"/>
      <c r="G114" s="4"/>
    </row>
    <row r="115" spans="1:7" x14ac:dyDescent="0.2">
      <c r="A115" s="2" t="s">
        <v>78</v>
      </c>
      <c r="B115" s="4"/>
      <c r="C115" s="4"/>
      <c r="D115" s="4"/>
      <c r="E115" s="4"/>
      <c r="F115" s="4"/>
      <c r="G115" s="4"/>
    </row>
    <row r="116" spans="1:7" x14ac:dyDescent="0.2">
      <c r="A116" s="2" t="s">
        <v>78</v>
      </c>
      <c r="B116" s="4"/>
      <c r="C116" s="4"/>
      <c r="D116" s="4"/>
      <c r="E116" s="4"/>
      <c r="F116" s="4"/>
      <c r="G116" s="4"/>
    </row>
    <row r="117" spans="1:7" x14ac:dyDescent="0.2">
      <c r="A117" s="2" t="s">
        <v>78</v>
      </c>
      <c r="B117" s="4"/>
      <c r="C117" s="4"/>
      <c r="D117" s="4"/>
      <c r="E117" s="4"/>
      <c r="F117" s="4"/>
      <c r="G117" s="4"/>
    </row>
    <row r="118" spans="1:7" x14ac:dyDescent="0.2">
      <c r="A118" s="2" t="s">
        <v>78</v>
      </c>
      <c r="B118" s="4"/>
      <c r="C118" s="4"/>
      <c r="D118" s="4"/>
      <c r="E118" s="4"/>
      <c r="F118" s="4"/>
      <c r="G118" s="4"/>
    </row>
    <row r="119" spans="1:7" x14ac:dyDescent="0.2">
      <c r="A119" s="2" t="s">
        <v>78</v>
      </c>
      <c r="B119" s="4"/>
      <c r="C119" s="4"/>
      <c r="D119" s="4"/>
      <c r="E119" s="4"/>
      <c r="F119" s="4"/>
      <c r="G119" s="4"/>
    </row>
    <row r="120" spans="1:7" x14ac:dyDescent="0.2">
      <c r="A120" s="2" t="s">
        <v>78</v>
      </c>
      <c r="B120" s="4"/>
      <c r="C120" s="4"/>
      <c r="D120" s="4"/>
      <c r="E120" s="4"/>
      <c r="F120" s="4"/>
      <c r="G120" s="4"/>
    </row>
    <row r="121" spans="1:7" x14ac:dyDescent="0.2">
      <c r="A121" s="2" t="s">
        <v>78</v>
      </c>
      <c r="B121" s="4"/>
      <c r="C121" s="4"/>
      <c r="D121" s="4"/>
      <c r="E121" s="4"/>
      <c r="F121" s="4"/>
      <c r="G121" s="4"/>
    </row>
    <row r="122" spans="1:7" x14ac:dyDescent="0.2">
      <c r="A122" s="2" t="s">
        <v>78</v>
      </c>
      <c r="B122" s="4"/>
      <c r="C122" s="4"/>
      <c r="D122" s="4"/>
      <c r="E122" s="4"/>
      <c r="F122" s="4"/>
      <c r="G122" s="4"/>
    </row>
    <row r="123" spans="1:7" x14ac:dyDescent="0.2">
      <c r="A123" s="2" t="s">
        <v>78</v>
      </c>
      <c r="B123" s="4"/>
      <c r="C123" s="4"/>
      <c r="D123" s="4"/>
      <c r="E123" s="4"/>
      <c r="F123" s="4"/>
      <c r="G123" s="4"/>
    </row>
    <row r="124" spans="1:7" x14ac:dyDescent="0.2">
      <c r="A124" s="12" t="s">
        <v>78</v>
      </c>
      <c r="B124" s="4"/>
      <c r="C124" s="4"/>
      <c r="D124" s="4"/>
      <c r="E124" s="4"/>
      <c r="F124" s="4"/>
      <c r="G124" s="4"/>
    </row>
    <row r="125" spans="1:7" x14ac:dyDescent="0.2">
      <c r="A125" s="12" t="s">
        <v>78</v>
      </c>
      <c r="B125" s="4"/>
      <c r="C125" s="4"/>
      <c r="D125" s="4"/>
      <c r="E125" s="4"/>
      <c r="F125" s="4"/>
      <c r="G125" s="4"/>
    </row>
    <row r="126" spans="1:7" x14ac:dyDescent="0.2">
      <c r="A126" s="12" t="s">
        <v>78</v>
      </c>
      <c r="B126" s="4"/>
      <c r="C126" s="4"/>
      <c r="D126" s="4"/>
      <c r="E126" s="4"/>
      <c r="F126" s="4"/>
      <c r="G126" s="4"/>
    </row>
    <row r="127" spans="1:7" x14ac:dyDescent="0.2">
      <c r="A127" s="12" t="s">
        <v>78</v>
      </c>
      <c r="B127" s="4"/>
      <c r="C127" s="4"/>
      <c r="D127" s="4"/>
      <c r="E127" s="4"/>
      <c r="F127" s="4"/>
      <c r="G127" s="4"/>
    </row>
    <row r="128" spans="1:7" x14ac:dyDescent="0.2">
      <c r="A128" s="12" t="s">
        <v>78</v>
      </c>
      <c r="B128" s="4"/>
      <c r="C128" s="4"/>
      <c r="D128" s="4"/>
      <c r="E128" s="4"/>
      <c r="F128" s="4"/>
      <c r="G128" s="4"/>
    </row>
    <row r="129" spans="1:7" x14ac:dyDescent="0.2">
      <c r="A129" s="12" t="s">
        <v>78</v>
      </c>
      <c r="B129" s="4"/>
      <c r="C129" s="4"/>
      <c r="D129" s="4"/>
      <c r="E129" s="4"/>
      <c r="F129" s="4"/>
      <c r="G129" s="4"/>
    </row>
    <row r="130" spans="1:7" x14ac:dyDescent="0.2">
      <c r="A130" s="12" t="s">
        <v>78</v>
      </c>
      <c r="B130" s="4"/>
      <c r="C130" s="4"/>
      <c r="D130" s="4"/>
      <c r="E130" s="4"/>
      <c r="F130" s="4"/>
      <c r="G130" s="4"/>
    </row>
    <row r="131" spans="1:7" x14ac:dyDescent="0.2">
      <c r="A131" s="12" t="s">
        <v>78</v>
      </c>
      <c r="B131" s="4"/>
      <c r="C131" s="4"/>
      <c r="D131" s="4"/>
      <c r="E131" s="4"/>
      <c r="F131" s="4"/>
      <c r="G131" s="4"/>
    </row>
    <row r="132" spans="1:7" x14ac:dyDescent="0.2">
      <c r="A132" s="12" t="s">
        <v>78</v>
      </c>
      <c r="B132" s="4"/>
      <c r="C132" s="4"/>
      <c r="D132" s="4"/>
      <c r="E132" s="4"/>
      <c r="F132" s="4"/>
      <c r="G132" s="4"/>
    </row>
    <row r="133" spans="1:7" x14ac:dyDescent="0.2">
      <c r="A133" s="12" t="s">
        <v>78</v>
      </c>
      <c r="B133" s="4"/>
      <c r="C133" s="4"/>
      <c r="D133" s="4"/>
      <c r="E133" s="4"/>
      <c r="F133" s="4"/>
      <c r="G133" s="4"/>
    </row>
    <row r="134" spans="1:7" x14ac:dyDescent="0.2">
      <c r="A134" s="12" t="s">
        <v>78</v>
      </c>
      <c r="B134" s="4"/>
      <c r="C134" s="4"/>
      <c r="D134" s="4"/>
      <c r="E134" s="4"/>
      <c r="F134" s="4"/>
      <c r="G134" s="4"/>
    </row>
    <row r="135" spans="1:7" x14ac:dyDescent="0.2">
      <c r="A135" s="12" t="s">
        <v>78</v>
      </c>
      <c r="B135" s="4"/>
      <c r="C135" s="4"/>
      <c r="D135" s="4"/>
      <c r="E135" s="4"/>
      <c r="F135" s="4"/>
      <c r="G135" s="4"/>
    </row>
    <row r="136" spans="1:7" x14ac:dyDescent="0.2">
      <c r="A136" s="2" t="s">
        <v>78</v>
      </c>
      <c r="B136" s="4"/>
      <c r="C136" s="4"/>
      <c r="D136" s="4"/>
      <c r="E136" s="4"/>
      <c r="F136" s="4"/>
      <c r="G136" s="4"/>
    </row>
    <row r="137" spans="1:7" x14ac:dyDescent="0.2">
      <c r="A137" s="2" t="s">
        <v>78</v>
      </c>
      <c r="B137" s="4"/>
      <c r="C137" s="4"/>
      <c r="D137" s="4"/>
      <c r="E137" s="4"/>
      <c r="F137" s="4"/>
      <c r="G137" s="4"/>
    </row>
    <row r="138" spans="1:7" x14ac:dyDescent="0.2">
      <c r="A138" s="2" t="s">
        <v>78</v>
      </c>
      <c r="B138" s="4"/>
      <c r="C138" s="4"/>
      <c r="D138" s="4"/>
      <c r="E138" s="4"/>
      <c r="F138" s="4"/>
      <c r="G138" s="4"/>
    </row>
    <row r="139" spans="1:7" x14ac:dyDescent="0.2">
      <c r="A139" s="2" t="s">
        <v>78</v>
      </c>
      <c r="B139" s="4"/>
      <c r="C139" s="4"/>
      <c r="D139" s="4"/>
      <c r="E139" s="4"/>
      <c r="F139" s="4"/>
      <c r="G139" s="4"/>
    </row>
    <row r="140" spans="1:7" x14ac:dyDescent="0.2">
      <c r="A140" s="2" t="s">
        <v>78</v>
      </c>
      <c r="B140" s="4"/>
      <c r="C140" s="4"/>
      <c r="D140" s="4"/>
      <c r="E140" s="4"/>
      <c r="F140" s="4"/>
      <c r="G140" s="4"/>
    </row>
    <row r="141" spans="1:7" x14ac:dyDescent="0.2">
      <c r="A141" s="2" t="s">
        <v>78</v>
      </c>
      <c r="B141" s="4"/>
      <c r="C141" s="4"/>
      <c r="D141" s="4"/>
      <c r="E141" s="4"/>
      <c r="F141" s="4"/>
      <c r="G141" s="4"/>
    </row>
    <row r="142" spans="1:7" x14ac:dyDescent="0.2">
      <c r="A142" s="2" t="s">
        <v>78</v>
      </c>
      <c r="B142" s="4"/>
      <c r="C142" s="4"/>
      <c r="D142" s="4"/>
      <c r="E142" s="4"/>
      <c r="F142" s="4"/>
      <c r="G142" s="4"/>
    </row>
    <row r="143" spans="1:7" x14ac:dyDescent="0.2">
      <c r="A143" s="2" t="s">
        <v>78</v>
      </c>
      <c r="B143" s="4"/>
      <c r="C143" s="4"/>
      <c r="D143" s="4"/>
      <c r="E143" s="4"/>
      <c r="F143" s="4"/>
      <c r="G143" s="4"/>
    </row>
    <row r="144" spans="1:7" x14ac:dyDescent="0.2">
      <c r="A144" s="2" t="s">
        <v>78</v>
      </c>
      <c r="B144" s="4"/>
      <c r="C144" s="4"/>
      <c r="D144" s="4"/>
      <c r="E144" s="4"/>
      <c r="F144" s="4"/>
      <c r="G144" s="4"/>
    </row>
    <row r="145" spans="1:7" x14ac:dyDescent="0.2">
      <c r="A145" s="2" t="s">
        <v>78</v>
      </c>
      <c r="B145" s="4"/>
      <c r="C145" s="4"/>
      <c r="D145" s="4"/>
      <c r="E145" s="4"/>
      <c r="F145" s="4"/>
      <c r="G145" s="4"/>
    </row>
    <row r="146" spans="1:7" x14ac:dyDescent="0.2">
      <c r="A146" s="2" t="s">
        <v>78</v>
      </c>
      <c r="B146" s="4"/>
      <c r="C146" s="4"/>
      <c r="D146" s="4"/>
      <c r="E146" s="4"/>
      <c r="F146" s="4"/>
      <c r="G146" s="4"/>
    </row>
    <row r="147" spans="1:7" x14ac:dyDescent="0.2">
      <c r="A147" s="2" t="s">
        <v>78</v>
      </c>
      <c r="B147" s="4"/>
      <c r="C147" s="4"/>
      <c r="D147" s="4"/>
      <c r="E147" s="4"/>
      <c r="F147" s="4"/>
      <c r="G147" s="4"/>
    </row>
    <row r="148" spans="1:7" x14ac:dyDescent="0.2">
      <c r="A148" s="2" t="s">
        <v>78</v>
      </c>
      <c r="B148" s="4"/>
      <c r="C148" s="4"/>
      <c r="D148" s="4"/>
      <c r="E148" s="4"/>
      <c r="F148" s="4"/>
      <c r="G148" s="4"/>
    </row>
    <row r="149" spans="1:7" x14ac:dyDescent="0.2">
      <c r="A149" s="2" t="s">
        <v>78</v>
      </c>
      <c r="B149" s="4"/>
      <c r="C149" s="4"/>
      <c r="D149" s="4"/>
      <c r="E149" s="4"/>
      <c r="F149" s="4"/>
      <c r="G149" s="4"/>
    </row>
    <row r="150" spans="1:7" x14ac:dyDescent="0.2">
      <c r="A150" s="2" t="s">
        <v>78</v>
      </c>
      <c r="B150" s="4"/>
      <c r="C150" s="4"/>
      <c r="D150" s="4"/>
      <c r="E150" s="4"/>
      <c r="F150" s="4"/>
      <c r="G150" s="4"/>
    </row>
    <row r="151" spans="1:7" x14ac:dyDescent="0.2">
      <c r="A151" s="2" t="s">
        <v>78</v>
      </c>
      <c r="B151" s="4"/>
      <c r="C151" s="4"/>
      <c r="D151" s="4"/>
      <c r="E151" s="4"/>
      <c r="F151" s="4"/>
      <c r="G151" s="4"/>
    </row>
    <row r="152" spans="1:7" x14ac:dyDescent="0.2">
      <c r="A152" s="2" t="s">
        <v>78</v>
      </c>
      <c r="B152" s="4"/>
      <c r="C152" s="4"/>
      <c r="D152" s="4"/>
      <c r="E152" s="4"/>
      <c r="F152" s="4"/>
      <c r="G152" s="4"/>
    </row>
    <row r="153" spans="1:7" x14ac:dyDescent="0.2">
      <c r="A153" s="2" t="s">
        <v>78</v>
      </c>
      <c r="B153" s="4"/>
      <c r="C153" s="4"/>
      <c r="D153" s="4"/>
      <c r="E153" s="4"/>
      <c r="F153" s="4"/>
      <c r="G153" s="4"/>
    </row>
    <row r="154" spans="1:7" x14ac:dyDescent="0.2">
      <c r="A154" s="2" t="s">
        <v>78</v>
      </c>
      <c r="B154" s="4"/>
      <c r="C154" s="4"/>
      <c r="D154" s="4"/>
      <c r="E154" s="4"/>
      <c r="F154" s="4"/>
      <c r="G154" s="4"/>
    </row>
    <row r="155" spans="1:7" x14ac:dyDescent="0.2">
      <c r="A155" s="2" t="s">
        <v>78</v>
      </c>
      <c r="B155" s="4"/>
      <c r="C155" s="4"/>
      <c r="D155" s="4"/>
      <c r="E155" s="4"/>
      <c r="F155" s="4"/>
      <c r="G155" s="4"/>
    </row>
    <row r="156" spans="1:7" x14ac:dyDescent="0.2">
      <c r="A156" s="2" t="s">
        <v>78</v>
      </c>
      <c r="B156" s="4"/>
      <c r="C156" s="4"/>
      <c r="D156" s="4"/>
      <c r="E156" s="4"/>
      <c r="F156" s="4"/>
      <c r="G156" s="4"/>
    </row>
    <row r="157" spans="1:7" x14ac:dyDescent="0.2">
      <c r="A157" s="2" t="s">
        <v>78</v>
      </c>
      <c r="B157" s="4"/>
      <c r="C157" s="4"/>
      <c r="D157" s="4"/>
      <c r="E157" s="4"/>
      <c r="F157" s="4"/>
      <c r="G157" s="4"/>
    </row>
    <row r="158" spans="1:7" x14ac:dyDescent="0.2">
      <c r="A158" s="2" t="s">
        <v>78</v>
      </c>
      <c r="B158" s="4"/>
      <c r="C158" s="4"/>
      <c r="D158" s="4"/>
      <c r="E158" s="4"/>
      <c r="F158" s="4"/>
      <c r="G158" s="4"/>
    </row>
    <row r="159" spans="1:7" x14ac:dyDescent="0.2">
      <c r="A159" s="2" t="s">
        <v>78</v>
      </c>
      <c r="B159" s="4"/>
      <c r="C159" s="4"/>
      <c r="D159" s="4"/>
      <c r="E159" s="4"/>
      <c r="F159" s="4"/>
      <c r="G159" s="4"/>
    </row>
    <row r="160" spans="1:7" x14ac:dyDescent="0.2">
      <c r="A160" s="2" t="s">
        <v>78</v>
      </c>
      <c r="B160" s="4"/>
      <c r="C160" s="4"/>
      <c r="D160" s="4"/>
      <c r="E160" s="4"/>
      <c r="F160" s="4"/>
      <c r="G160" s="4"/>
    </row>
    <row r="161" spans="1:7" x14ac:dyDescent="0.2">
      <c r="A161" s="2" t="s">
        <v>78</v>
      </c>
      <c r="B161" s="4"/>
      <c r="C161" s="4"/>
      <c r="D161" s="4"/>
      <c r="E161" s="4"/>
      <c r="F161" s="4"/>
      <c r="G161" s="4"/>
    </row>
    <row r="162" spans="1:7" x14ac:dyDescent="0.2">
      <c r="A162" s="2" t="s">
        <v>78</v>
      </c>
      <c r="B162" s="4"/>
      <c r="C162" s="4"/>
      <c r="D162" s="4"/>
      <c r="E162" s="4"/>
      <c r="F162" s="4"/>
      <c r="G162" s="4"/>
    </row>
    <row r="163" spans="1:7" x14ac:dyDescent="0.2">
      <c r="A163" s="2" t="s">
        <v>78</v>
      </c>
      <c r="B163" s="4"/>
      <c r="C163" s="4"/>
      <c r="D163" s="4"/>
      <c r="E163" s="4"/>
      <c r="F163" s="4"/>
      <c r="G163" s="4"/>
    </row>
    <row r="164" spans="1:7" x14ac:dyDescent="0.2">
      <c r="A164" s="2" t="s">
        <v>78</v>
      </c>
      <c r="B164" s="4"/>
      <c r="C164" s="4"/>
      <c r="D164" s="4"/>
      <c r="E164" s="4"/>
      <c r="F164" s="4"/>
      <c r="G164" s="4"/>
    </row>
    <row r="165" spans="1:7" x14ac:dyDescent="0.2">
      <c r="A165" s="2" t="s">
        <v>78</v>
      </c>
      <c r="B165" s="4"/>
      <c r="C165" s="4"/>
      <c r="D165" s="4"/>
      <c r="E165" s="4"/>
      <c r="F165" s="4"/>
      <c r="G165" s="4"/>
    </row>
    <row r="166" spans="1:7" x14ac:dyDescent="0.2">
      <c r="A166" s="2" t="s">
        <v>78</v>
      </c>
      <c r="B166" s="4"/>
      <c r="C166" s="4"/>
      <c r="D166" s="4"/>
      <c r="E166" s="4"/>
      <c r="F166" s="4"/>
      <c r="G166" s="4"/>
    </row>
    <row r="167" spans="1:7" x14ac:dyDescent="0.2">
      <c r="A167" s="2" t="s">
        <v>78</v>
      </c>
      <c r="B167" s="4"/>
      <c r="C167" s="4"/>
      <c r="D167" s="4"/>
      <c r="E167" s="4"/>
      <c r="F167" s="4"/>
      <c r="G167" s="4"/>
    </row>
    <row r="168" spans="1:7" x14ac:dyDescent="0.2">
      <c r="A168" s="2" t="s">
        <v>374</v>
      </c>
      <c r="B168" s="4"/>
      <c r="C168" s="4"/>
      <c r="D168" s="4"/>
      <c r="E168" s="4"/>
      <c r="F168" s="4"/>
      <c r="G168" s="4"/>
    </row>
    <row r="169" spans="1:7" x14ac:dyDescent="0.2">
      <c r="A169" s="2" t="s">
        <v>78</v>
      </c>
      <c r="B169" s="4"/>
      <c r="C169" s="4"/>
      <c r="D169" s="4"/>
      <c r="E169" s="4"/>
      <c r="F169" s="4"/>
      <c r="G169" s="4"/>
    </row>
    <row r="170" spans="1:7" x14ac:dyDescent="0.2">
      <c r="A170" s="2" t="s">
        <v>78</v>
      </c>
      <c r="B170" s="4"/>
      <c r="C170" s="4"/>
      <c r="D170" s="4"/>
      <c r="E170" s="4"/>
      <c r="F170" s="4"/>
      <c r="G170" s="4"/>
    </row>
    <row r="171" spans="1:7" x14ac:dyDescent="0.2">
      <c r="A171" s="2" t="s">
        <v>78</v>
      </c>
      <c r="B171" s="4"/>
      <c r="C171" s="4"/>
      <c r="D171" s="4"/>
      <c r="E171" s="4"/>
      <c r="F171" s="4"/>
      <c r="G171" s="4"/>
    </row>
    <row r="172" spans="1:7" x14ac:dyDescent="0.2">
      <c r="A172" s="2" t="s">
        <v>78</v>
      </c>
      <c r="B172" s="4"/>
      <c r="C172" s="4"/>
      <c r="D172" s="4"/>
      <c r="E172" s="4"/>
      <c r="F172" s="4"/>
      <c r="G172" s="4"/>
    </row>
    <row r="173" spans="1:7" x14ac:dyDescent="0.2">
      <c r="A173" s="2" t="s">
        <v>78</v>
      </c>
      <c r="B173" s="4"/>
      <c r="C173" s="4"/>
      <c r="D173" s="4"/>
      <c r="E173" s="4"/>
      <c r="F173" s="4"/>
      <c r="G173" s="4"/>
    </row>
    <row r="174" spans="1:7" x14ac:dyDescent="0.2">
      <c r="A174" s="2" t="s">
        <v>374</v>
      </c>
      <c r="B174" s="4"/>
      <c r="C174" s="4"/>
      <c r="D174" s="4"/>
      <c r="E174" s="4"/>
      <c r="F174" s="4"/>
      <c r="G174" s="4"/>
    </row>
    <row r="175" spans="1:7" x14ac:dyDescent="0.2">
      <c r="A175" s="2" t="s">
        <v>78</v>
      </c>
      <c r="B175" s="4"/>
      <c r="C175" s="4"/>
      <c r="D175" s="4"/>
      <c r="E175" s="4"/>
      <c r="F175" s="4"/>
      <c r="G175" s="4"/>
    </row>
    <row r="176" spans="1:7" ht="38.25" x14ac:dyDescent="0.2">
      <c r="A176" s="2" t="s">
        <v>387</v>
      </c>
      <c r="B176" s="4"/>
      <c r="C176" s="4"/>
      <c r="D176" s="4"/>
      <c r="E176" s="4"/>
      <c r="F176" s="4"/>
      <c r="G176" s="4"/>
    </row>
    <row r="177" spans="1:7" x14ac:dyDescent="0.2">
      <c r="A177" s="2" t="s">
        <v>388</v>
      </c>
      <c r="B177" s="4"/>
      <c r="C177" s="4"/>
      <c r="D177" s="4"/>
      <c r="E177" s="4"/>
      <c r="F177" s="4"/>
      <c r="G177" s="4"/>
    </row>
    <row r="178" spans="1:7" ht="25.5" x14ac:dyDescent="0.2">
      <c r="A178" s="2" t="s">
        <v>391</v>
      </c>
      <c r="B178" s="4"/>
      <c r="C178" s="4"/>
      <c r="D178" s="4"/>
      <c r="E178" s="4"/>
      <c r="F178" s="4"/>
      <c r="G178" s="4"/>
    </row>
    <row r="179" spans="1:7" x14ac:dyDescent="0.2">
      <c r="A179" s="2" t="s">
        <v>393</v>
      </c>
      <c r="B179" s="4"/>
      <c r="C179" s="4"/>
      <c r="D179" s="4"/>
      <c r="E179" s="4"/>
      <c r="F179" s="4"/>
      <c r="G179" s="4"/>
    </row>
    <row r="180" spans="1:7" x14ac:dyDescent="0.2">
      <c r="A180" s="2" t="s">
        <v>122</v>
      </c>
      <c r="B180" s="4"/>
      <c r="C180" s="4"/>
      <c r="D180" s="4"/>
      <c r="E180" s="4"/>
      <c r="F180" s="4"/>
      <c r="G180" s="4"/>
    </row>
    <row r="181" spans="1:7" x14ac:dyDescent="0.2">
      <c r="A181" s="2" t="s">
        <v>122</v>
      </c>
      <c r="B181" s="4"/>
      <c r="C181" s="4"/>
      <c r="D181" s="4"/>
      <c r="E181" s="4"/>
      <c r="F181" s="4"/>
      <c r="G181" s="4"/>
    </row>
    <row r="182" spans="1:7" x14ac:dyDescent="0.2">
      <c r="A182" s="2" t="s">
        <v>122</v>
      </c>
      <c r="B182" s="4"/>
      <c r="C182" s="4"/>
      <c r="D182" s="4"/>
      <c r="E182" s="4"/>
      <c r="F182" s="4"/>
      <c r="G182" s="4"/>
    </row>
    <row r="183" spans="1:7" x14ac:dyDescent="0.2">
      <c r="A183" s="2" t="s">
        <v>122</v>
      </c>
      <c r="B183" s="4"/>
      <c r="C183" s="4"/>
      <c r="D183" s="4"/>
      <c r="E183" s="4"/>
      <c r="F183" s="4"/>
      <c r="G183" s="4"/>
    </row>
    <row r="184" spans="1:7" x14ac:dyDescent="0.2">
      <c r="A184" s="2" t="s">
        <v>122</v>
      </c>
      <c r="B184" s="4"/>
      <c r="C184" s="4"/>
      <c r="D184" s="4"/>
      <c r="E184" s="4"/>
      <c r="F184" s="4"/>
      <c r="G184" s="4"/>
    </row>
    <row r="185" spans="1:7" x14ac:dyDescent="0.2">
      <c r="A185" s="2" t="s">
        <v>122</v>
      </c>
      <c r="B185" s="4"/>
      <c r="C185" s="4"/>
      <c r="D185" s="4"/>
      <c r="E185" s="4"/>
      <c r="F185" s="4"/>
      <c r="G185" s="4"/>
    </row>
    <row r="186" spans="1:7" x14ac:dyDescent="0.2">
      <c r="A186" s="2" t="s">
        <v>122</v>
      </c>
      <c r="B186" s="4"/>
      <c r="C186" s="4"/>
      <c r="D186" s="4"/>
      <c r="E186" s="4"/>
      <c r="F186" s="4"/>
      <c r="G186" s="4"/>
    </row>
    <row r="187" spans="1:7" x14ac:dyDescent="0.2">
      <c r="A187" s="2" t="s">
        <v>122</v>
      </c>
      <c r="B187" s="4"/>
      <c r="C187" s="4"/>
      <c r="D187" s="4"/>
      <c r="E187" s="4"/>
      <c r="F187" s="4"/>
      <c r="G187" s="4"/>
    </row>
    <row r="188" spans="1:7" x14ac:dyDescent="0.2">
      <c r="A188" s="2" t="s">
        <v>122</v>
      </c>
      <c r="B188" s="4"/>
      <c r="C188" s="4"/>
      <c r="D188" s="4"/>
      <c r="E188" s="4"/>
      <c r="F188" s="4"/>
      <c r="G188" s="4"/>
    </row>
    <row r="189" spans="1:7" x14ac:dyDescent="0.2">
      <c r="A189" s="2" t="s">
        <v>122</v>
      </c>
      <c r="B189" s="4"/>
      <c r="C189" s="4"/>
      <c r="D189" s="4"/>
      <c r="E189" s="4"/>
      <c r="F189" s="4"/>
      <c r="G189" s="4"/>
    </row>
    <row r="190" spans="1:7" x14ac:dyDescent="0.2">
      <c r="A190" s="2" t="s">
        <v>122</v>
      </c>
      <c r="B190" s="4"/>
      <c r="C190" s="4"/>
      <c r="D190" s="4"/>
      <c r="E190" s="4"/>
      <c r="F190" s="4"/>
      <c r="G190" s="4"/>
    </row>
    <row r="191" spans="1:7" x14ac:dyDescent="0.2">
      <c r="A191" s="2" t="s">
        <v>122</v>
      </c>
      <c r="B191" s="4"/>
      <c r="C191" s="4"/>
      <c r="D191" s="4"/>
      <c r="E191" s="4"/>
      <c r="F191" s="4"/>
      <c r="G191" s="4"/>
    </row>
    <row r="192" spans="1:7" x14ac:dyDescent="0.2">
      <c r="A192" s="2" t="s">
        <v>122</v>
      </c>
      <c r="B192" s="4"/>
      <c r="C192" s="4"/>
      <c r="D192" s="4"/>
      <c r="E192" s="4"/>
      <c r="F192" s="4"/>
      <c r="G192" s="4"/>
    </row>
    <row r="193" spans="1:7" x14ac:dyDescent="0.2">
      <c r="A193" s="2" t="s">
        <v>122</v>
      </c>
      <c r="B193" s="4"/>
      <c r="C193" s="4"/>
      <c r="D193" s="4"/>
      <c r="E193" s="4"/>
      <c r="F193" s="4"/>
      <c r="G193" s="4"/>
    </row>
    <row r="194" spans="1:7" x14ac:dyDescent="0.2">
      <c r="A194" s="2" t="s">
        <v>122</v>
      </c>
      <c r="B194" s="4"/>
      <c r="C194" s="4"/>
      <c r="D194" s="4"/>
      <c r="E194" s="4"/>
      <c r="F194" s="4"/>
      <c r="G194" s="4"/>
    </row>
    <row r="195" spans="1:7" x14ac:dyDescent="0.2">
      <c r="A195" s="2" t="s">
        <v>122</v>
      </c>
      <c r="B195" s="4"/>
      <c r="C195" s="4"/>
      <c r="D195" s="4"/>
      <c r="E195" s="4"/>
      <c r="F195" s="4"/>
      <c r="G195" s="4"/>
    </row>
    <row r="196" spans="1:7" x14ac:dyDescent="0.2">
      <c r="A196" s="2" t="s">
        <v>122</v>
      </c>
      <c r="B196" s="4"/>
      <c r="C196" s="4"/>
      <c r="D196" s="4"/>
      <c r="E196" s="4"/>
      <c r="F196" s="4"/>
      <c r="G196" s="4"/>
    </row>
    <row r="197" spans="1:7" x14ac:dyDescent="0.2">
      <c r="A197" s="2" t="s">
        <v>122</v>
      </c>
      <c r="B197" s="4"/>
      <c r="C197" s="4"/>
      <c r="D197" s="4"/>
      <c r="E197" s="4"/>
      <c r="F197" s="4"/>
      <c r="G197" s="4"/>
    </row>
    <row r="198" spans="1:7" x14ac:dyDescent="0.2">
      <c r="A198" s="2" t="s">
        <v>122</v>
      </c>
      <c r="B198" s="4"/>
      <c r="C198" s="4"/>
      <c r="D198" s="4"/>
      <c r="E198" s="4"/>
      <c r="F198" s="4"/>
      <c r="G198" s="4"/>
    </row>
    <row r="199" spans="1:7" x14ac:dyDescent="0.2">
      <c r="A199" s="2" t="s">
        <v>122</v>
      </c>
      <c r="B199" s="4"/>
      <c r="C199" s="4"/>
      <c r="D199" s="4"/>
      <c r="E199" s="4"/>
      <c r="F199" s="4"/>
      <c r="G199" s="4"/>
    </row>
    <row r="200" spans="1:7" x14ac:dyDescent="0.2">
      <c r="A200" s="2" t="s">
        <v>122</v>
      </c>
      <c r="B200" s="4"/>
      <c r="C200" s="4"/>
      <c r="D200" s="4"/>
      <c r="E200" s="4"/>
      <c r="F200" s="4"/>
      <c r="G200" s="4"/>
    </row>
    <row r="201" spans="1:7" x14ac:dyDescent="0.2">
      <c r="A201" s="2" t="s">
        <v>122</v>
      </c>
      <c r="B201" s="4"/>
      <c r="C201" s="4"/>
      <c r="D201" s="4"/>
      <c r="E201" s="4"/>
      <c r="F201" s="4"/>
      <c r="G201" s="4"/>
    </row>
    <row r="202" spans="1:7" x14ac:dyDescent="0.2">
      <c r="A202" s="2" t="s">
        <v>122</v>
      </c>
      <c r="B202" s="4"/>
      <c r="C202" s="4"/>
      <c r="D202" s="4"/>
      <c r="E202" s="4"/>
      <c r="F202" s="4"/>
      <c r="G202" s="4"/>
    </row>
    <row r="203" spans="1:7" x14ac:dyDescent="0.2">
      <c r="A203" s="2" t="s">
        <v>122</v>
      </c>
      <c r="B203" s="4"/>
      <c r="C203" s="4"/>
      <c r="D203" s="4"/>
      <c r="E203" s="4"/>
      <c r="F203" s="4"/>
      <c r="G203" s="4"/>
    </row>
    <row r="204" spans="1:7" x14ac:dyDescent="0.2">
      <c r="A204" s="2" t="s">
        <v>122</v>
      </c>
      <c r="B204" s="4"/>
      <c r="C204" s="4"/>
      <c r="D204" s="4"/>
      <c r="E204" s="4"/>
      <c r="F204" s="4"/>
      <c r="G204" s="4"/>
    </row>
    <row r="205" spans="1:7" x14ac:dyDescent="0.2">
      <c r="A205" s="2" t="s">
        <v>122</v>
      </c>
      <c r="B205" s="4"/>
      <c r="C205" s="4"/>
      <c r="D205" s="4"/>
      <c r="E205" s="4"/>
      <c r="F205" s="4"/>
      <c r="G205" s="4"/>
    </row>
    <row r="206" spans="1:7" x14ac:dyDescent="0.2">
      <c r="A206" s="2" t="s">
        <v>122</v>
      </c>
      <c r="B206" s="4"/>
      <c r="C206" s="4"/>
      <c r="D206" s="4"/>
      <c r="E206" s="4"/>
      <c r="F206" s="4"/>
      <c r="G206" s="4"/>
    </row>
    <row r="207" spans="1:7" x14ac:dyDescent="0.2">
      <c r="A207" s="2" t="s">
        <v>122</v>
      </c>
      <c r="B207" s="4"/>
      <c r="C207" s="4"/>
      <c r="D207" s="4"/>
      <c r="E207" s="4"/>
      <c r="F207" s="4"/>
      <c r="G207" s="4"/>
    </row>
    <row r="208" spans="1:7" x14ac:dyDescent="0.2">
      <c r="A208" s="2" t="s">
        <v>122</v>
      </c>
      <c r="B208" s="4"/>
      <c r="C208" s="4"/>
      <c r="D208" s="4"/>
      <c r="E208" s="4"/>
      <c r="F208" s="4"/>
      <c r="G208" s="4"/>
    </row>
    <row r="209" spans="1:7" x14ac:dyDescent="0.2">
      <c r="A209" s="2" t="s">
        <v>122</v>
      </c>
      <c r="B209" s="4"/>
      <c r="C209" s="4"/>
      <c r="D209" s="4"/>
      <c r="E209" s="4"/>
      <c r="F209" s="4"/>
      <c r="G209" s="4"/>
    </row>
    <row r="210" spans="1:7" x14ac:dyDescent="0.2">
      <c r="A210" s="2" t="s">
        <v>122</v>
      </c>
      <c r="B210" s="4"/>
      <c r="C210" s="4"/>
      <c r="D210" s="4"/>
      <c r="E210" s="4"/>
      <c r="F210" s="4"/>
      <c r="G210" s="4"/>
    </row>
    <row r="211" spans="1:7" x14ac:dyDescent="0.2">
      <c r="A211" s="2" t="s">
        <v>122</v>
      </c>
      <c r="B211" s="4"/>
      <c r="C211" s="4"/>
      <c r="D211" s="4"/>
      <c r="E211" s="4"/>
      <c r="F211" s="4"/>
      <c r="G211" s="4"/>
    </row>
    <row r="212" spans="1:7" x14ac:dyDescent="0.2">
      <c r="A212" s="2" t="s">
        <v>122</v>
      </c>
      <c r="B212" s="4"/>
      <c r="C212" s="4"/>
      <c r="D212" s="4"/>
      <c r="E212" s="4"/>
      <c r="F212" s="4"/>
      <c r="G212" s="4"/>
    </row>
    <row r="213" spans="1:7" x14ac:dyDescent="0.2">
      <c r="A213" s="2" t="s">
        <v>122</v>
      </c>
      <c r="B213" s="4"/>
      <c r="C213" s="4"/>
      <c r="D213" s="4"/>
      <c r="E213" s="4"/>
      <c r="F213" s="4"/>
      <c r="G213" s="4"/>
    </row>
    <row r="214" spans="1:7" x14ac:dyDescent="0.2">
      <c r="A214" s="2" t="s">
        <v>122</v>
      </c>
      <c r="B214" s="4"/>
      <c r="C214" s="4"/>
      <c r="D214" s="4"/>
      <c r="E214" s="4"/>
      <c r="F214" s="4"/>
      <c r="G214" s="4"/>
    </row>
    <row r="215" spans="1:7" x14ac:dyDescent="0.2">
      <c r="A215" s="2" t="s">
        <v>122</v>
      </c>
      <c r="B215" s="4"/>
      <c r="C215" s="4"/>
      <c r="D215" s="4"/>
      <c r="E215" s="4"/>
      <c r="F215" s="4"/>
      <c r="G215" s="4"/>
    </row>
    <row r="216" spans="1:7" x14ac:dyDescent="0.2">
      <c r="A216" s="2" t="s">
        <v>122</v>
      </c>
      <c r="B216" s="4"/>
      <c r="C216" s="4"/>
      <c r="D216" s="4"/>
      <c r="E216" s="4"/>
      <c r="F216" s="4"/>
      <c r="G216" s="4"/>
    </row>
    <row r="217" spans="1:7" x14ac:dyDescent="0.2">
      <c r="A217" s="2" t="s">
        <v>122</v>
      </c>
      <c r="B217" s="4"/>
      <c r="C217" s="4"/>
      <c r="D217" s="4"/>
      <c r="E217" s="4"/>
      <c r="F217" s="4"/>
      <c r="G217" s="4"/>
    </row>
    <row r="218" spans="1:7" x14ac:dyDescent="0.2">
      <c r="A218" s="2" t="s">
        <v>122</v>
      </c>
      <c r="B218" s="4"/>
      <c r="C218" s="4"/>
      <c r="D218" s="4"/>
      <c r="E218" s="4"/>
      <c r="F218" s="4"/>
      <c r="G218" s="4"/>
    </row>
    <row r="219" spans="1:7" x14ac:dyDescent="0.2">
      <c r="A219" s="2" t="s">
        <v>122</v>
      </c>
      <c r="B219" s="4"/>
      <c r="C219" s="4"/>
      <c r="D219" s="4"/>
      <c r="E219" s="4"/>
      <c r="F219" s="4"/>
      <c r="G219" s="4"/>
    </row>
    <row r="220" spans="1:7" x14ac:dyDescent="0.2">
      <c r="A220" s="2" t="s">
        <v>122</v>
      </c>
      <c r="B220" s="4"/>
      <c r="C220" s="4"/>
      <c r="D220" s="4"/>
      <c r="E220" s="4"/>
      <c r="F220" s="4"/>
      <c r="G220" s="4"/>
    </row>
    <row r="221" spans="1:7" x14ac:dyDescent="0.2">
      <c r="A221" s="2" t="s">
        <v>122</v>
      </c>
      <c r="B221" s="4"/>
      <c r="C221" s="4"/>
      <c r="D221" s="4"/>
      <c r="E221" s="4"/>
      <c r="F221" s="4"/>
      <c r="G221" s="4"/>
    </row>
    <row r="222" spans="1:7" x14ac:dyDescent="0.2">
      <c r="A222" s="2" t="s">
        <v>122</v>
      </c>
      <c r="B222" s="4"/>
      <c r="C222" s="4"/>
      <c r="D222" s="4"/>
      <c r="E222" s="4"/>
      <c r="F222" s="4"/>
      <c r="G222" s="4"/>
    </row>
    <row r="223" spans="1:7" x14ac:dyDescent="0.2">
      <c r="A223" s="2" t="s">
        <v>122</v>
      </c>
      <c r="B223" s="4"/>
      <c r="C223" s="4"/>
      <c r="D223" s="4"/>
      <c r="E223" s="4"/>
      <c r="F223" s="4"/>
      <c r="G223" s="4"/>
    </row>
    <row r="224" spans="1:7" x14ac:dyDescent="0.2">
      <c r="A224" s="2" t="s">
        <v>122</v>
      </c>
      <c r="B224" s="4"/>
      <c r="C224" s="4"/>
      <c r="D224" s="4"/>
      <c r="E224" s="4"/>
      <c r="F224" s="4"/>
      <c r="G224" s="4"/>
    </row>
    <row r="225" spans="1:7" x14ac:dyDescent="0.2">
      <c r="A225" s="2" t="s">
        <v>122</v>
      </c>
      <c r="B225" s="4"/>
      <c r="C225" s="4"/>
      <c r="D225" s="4"/>
      <c r="E225" s="4"/>
      <c r="F225" s="4"/>
      <c r="G225" s="4"/>
    </row>
    <row r="226" spans="1:7" x14ac:dyDescent="0.2">
      <c r="A226" s="2" t="s">
        <v>122</v>
      </c>
      <c r="B226" s="4"/>
      <c r="C226" s="4"/>
      <c r="D226" s="4"/>
      <c r="E226" s="4"/>
      <c r="F226" s="4"/>
      <c r="G226" s="4"/>
    </row>
    <row r="227" spans="1:7" x14ac:dyDescent="0.2">
      <c r="A227" s="2" t="s">
        <v>122</v>
      </c>
      <c r="B227" s="4"/>
      <c r="C227" s="4"/>
      <c r="D227" s="4"/>
      <c r="E227" s="4"/>
      <c r="F227" s="4"/>
      <c r="G227" s="4"/>
    </row>
    <row r="228" spans="1:7" x14ac:dyDescent="0.2">
      <c r="A228" s="2" t="s">
        <v>122</v>
      </c>
      <c r="B228" s="4"/>
      <c r="C228" s="4"/>
      <c r="D228" s="4"/>
      <c r="E228" s="4"/>
      <c r="F228" s="4"/>
      <c r="G228" s="4"/>
    </row>
    <row r="229" spans="1:7" x14ac:dyDescent="0.2">
      <c r="A229" s="2" t="s">
        <v>122</v>
      </c>
      <c r="B229" s="4"/>
      <c r="C229" s="4"/>
      <c r="D229" s="4"/>
      <c r="E229" s="4"/>
      <c r="F229" s="4"/>
      <c r="G229" s="4"/>
    </row>
    <row r="230" spans="1:7" x14ac:dyDescent="0.2">
      <c r="A230" s="2" t="s">
        <v>122</v>
      </c>
      <c r="B230" s="4"/>
      <c r="C230" s="4"/>
      <c r="D230" s="4"/>
      <c r="E230" s="4"/>
      <c r="F230" s="4"/>
      <c r="G230" s="4"/>
    </row>
    <row r="231" spans="1:7" x14ac:dyDescent="0.2">
      <c r="A231" s="2" t="s">
        <v>122</v>
      </c>
      <c r="B231" s="4"/>
      <c r="C231" s="4"/>
      <c r="D231" s="4"/>
      <c r="E231" s="4"/>
      <c r="F231" s="4"/>
      <c r="G231" s="4"/>
    </row>
    <row r="232" spans="1:7" x14ac:dyDescent="0.2">
      <c r="A232" s="2" t="s">
        <v>122</v>
      </c>
      <c r="B232" s="4"/>
      <c r="C232" s="4"/>
      <c r="D232" s="4"/>
      <c r="E232" s="4"/>
      <c r="F232" s="4"/>
      <c r="G232" s="4"/>
    </row>
    <row r="233" spans="1:7" x14ac:dyDescent="0.2">
      <c r="A233" s="2" t="s">
        <v>122</v>
      </c>
      <c r="B233" s="4"/>
      <c r="C233" s="4"/>
      <c r="D233" s="4"/>
      <c r="E233" s="4"/>
      <c r="F233" s="4"/>
      <c r="G233" s="4"/>
    </row>
    <row r="234" spans="1:7" x14ac:dyDescent="0.2">
      <c r="A234" s="2" t="s">
        <v>122</v>
      </c>
      <c r="B234" s="4"/>
      <c r="C234" s="4"/>
      <c r="D234" s="4"/>
      <c r="E234" s="4"/>
      <c r="F234" s="4"/>
      <c r="G234" s="4"/>
    </row>
    <row r="235" spans="1:7" x14ac:dyDescent="0.2">
      <c r="A235" s="2" t="s">
        <v>122</v>
      </c>
      <c r="B235" s="4"/>
      <c r="C235" s="4"/>
      <c r="D235" s="4"/>
      <c r="E235" s="4"/>
      <c r="F235" s="4"/>
      <c r="G235" s="4"/>
    </row>
    <row r="236" spans="1:7" x14ac:dyDescent="0.2">
      <c r="A236" s="2" t="s">
        <v>122</v>
      </c>
      <c r="B236" s="4"/>
      <c r="C236" s="4"/>
      <c r="D236" s="4"/>
      <c r="E236" s="4"/>
      <c r="F236" s="4"/>
      <c r="G236" s="4"/>
    </row>
    <row r="237" spans="1:7" x14ac:dyDescent="0.2">
      <c r="A237" s="2" t="s">
        <v>122</v>
      </c>
      <c r="B237" s="4"/>
      <c r="C237" s="4"/>
      <c r="D237" s="4"/>
      <c r="E237" s="4"/>
      <c r="F237" s="4"/>
      <c r="G237" s="4"/>
    </row>
    <row r="238" spans="1:7" x14ac:dyDescent="0.2">
      <c r="A238" s="2" t="s">
        <v>122</v>
      </c>
      <c r="B238" s="4"/>
      <c r="C238" s="4"/>
      <c r="D238" s="4"/>
      <c r="E238" s="4"/>
      <c r="F238" s="4"/>
      <c r="G238" s="4"/>
    </row>
    <row r="239" spans="1:7" x14ac:dyDescent="0.2">
      <c r="A239" s="2" t="s">
        <v>122</v>
      </c>
      <c r="B239" s="4"/>
      <c r="C239" s="4"/>
      <c r="D239" s="4"/>
      <c r="E239" s="4"/>
      <c r="F239" s="4"/>
      <c r="G239" s="4"/>
    </row>
    <row r="240" spans="1:7" x14ac:dyDescent="0.2">
      <c r="A240" s="2" t="s">
        <v>122</v>
      </c>
      <c r="B240" s="4"/>
      <c r="C240" s="4"/>
      <c r="D240" s="4"/>
      <c r="E240" s="4"/>
      <c r="F240" s="4"/>
      <c r="G240" s="4"/>
    </row>
    <row r="241" spans="1:7" x14ac:dyDescent="0.2">
      <c r="A241" s="2" t="s">
        <v>122</v>
      </c>
      <c r="B241" s="4"/>
      <c r="C241" s="4"/>
      <c r="D241" s="4"/>
      <c r="E241" s="4"/>
      <c r="F241" s="4"/>
      <c r="G241" s="4"/>
    </row>
    <row r="242" spans="1:7" x14ac:dyDescent="0.2">
      <c r="A242" s="2" t="s">
        <v>122</v>
      </c>
      <c r="B242" s="4"/>
      <c r="C242" s="4"/>
      <c r="D242" s="4"/>
      <c r="E242" s="4"/>
      <c r="F242" s="4"/>
      <c r="G242" s="4"/>
    </row>
    <row r="243" spans="1:7" x14ac:dyDescent="0.2">
      <c r="A243" s="2" t="s">
        <v>122</v>
      </c>
      <c r="B243" s="4"/>
      <c r="C243" s="4"/>
      <c r="D243" s="4"/>
      <c r="E243" s="4"/>
      <c r="F243" s="4"/>
      <c r="G243" s="4"/>
    </row>
    <row r="244" spans="1:7" x14ac:dyDescent="0.2">
      <c r="A244" s="2" t="s">
        <v>122</v>
      </c>
      <c r="B244" s="4"/>
      <c r="C244" s="4"/>
      <c r="D244" s="4"/>
      <c r="E244" s="4"/>
      <c r="F244" s="4"/>
      <c r="G244" s="4"/>
    </row>
    <row r="245" spans="1:7" x14ac:dyDescent="0.2">
      <c r="A245" s="2" t="s">
        <v>122</v>
      </c>
      <c r="B245" s="4"/>
      <c r="C245" s="4"/>
      <c r="D245" s="4"/>
      <c r="E245" s="4"/>
      <c r="F245" s="4"/>
      <c r="G245" s="4"/>
    </row>
    <row r="246" spans="1:7" x14ac:dyDescent="0.2">
      <c r="A246" s="2" t="s">
        <v>122</v>
      </c>
      <c r="B246" s="4"/>
      <c r="C246" s="4"/>
      <c r="D246" s="4"/>
      <c r="E246" s="4"/>
      <c r="F246" s="4"/>
      <c r="G246" s="4"/>
    </row>
    <row r="247" spans="1:7" x14ac:dyDescent="0.2">
      <c r="A247" s="2" t="s">
        <v>122</v>
      </c>
      <c r="B247" s="4"/>
      <c r="C247" s="4"/>
      <c r="D247" s="4"/>
      <c r="E247" s="4"/>
      <c r="F247" s="4"/>
      <c r="G247" s="4"/>
    </row>
    <row r="248" spans="1:7" x14ac:dyDescent="0.2">
      <c r="A248" s="2" t="s">
        <v>122</v>
      </c>
      <c r="B248" s="4"/>
      <c r="C248" s="4"/>
      <c r="D248" s="4"/>
      <c r="E248" s="4"/>
      <c r="F248" s="4"/>
      <c r="G248" s="4"/>
    </row>
    <row r="249" spans="1:7" x14ac:dyDescent="0.2">
      <c r="A249" s="2" t="s">
        <v>122</v>
      </c>
      <c r="B249" s="4"/>
      <c r="C249" s="4"/>
      <c r="D249" s="4"/>
      <c r="E249" s="4"/>
      <c r="F249" s="4"/>
      <c r="G249" s="4"/>
    </row>
    <row r="250" spans="1:7" x14ac:dyDescent="0.2">
      <c r="A250" s="2" t="s">
        <v>122</v>
      </c>
      <c r="B250" s="4"/>
      <c r="C250" s="4"/>
      <c r="D250" s="4"/>
      <c r="E250" s="4"/>
      <c r="F250" s="4"/>
      <c r="G250" s="4"/>
    </row>
    <row r="251" spans="1:7" x14ac:dyDescent="0.2">
      <c r="A251" s="2" t="s">
        <v>122</v>
      </c>
      <c r="B251" s="4"/>
      <c r="C251" s="4"/>
      <c r="D251" s="4"/>
      <c r="E251" s="4"/>
      <c r="F251" s="4"/>
      <c r="G251" s="4"/>
    </row>
    <row r="252" spans="1:7" x14ac:dyDescent="0.2">
      <c r="A252" s="2" t="s">
        <v>122</v>
      </c>
      <c r="B252" s="4"/>
      <c r="C252" s="4"/>
      <c r="D252" s="4"/>
      <c r="E252" s="4"/>
      <c r="F252" s="4"/>
      <c r="G252" s="4"/>
    </row>
    <row r="253" spans="1:7" x14ac:dyDescent="0.2">
      <c r="A253" s="2" t="s">
        <v>122</v>
      </c>
      <c r="B253" s="4"/>
      <c r="C253" s="4"/>
      <c r="D253" s="4"/>
      <c r="E253" s="4"/>
      <c r="F253" s="4"/>
      <c r="G253" s="4"/>
    </row>
    <row r="254" spans="1:7" x14ac:dyDescent="0.2">
      <c r="A254" s="2" t="s">
        <v>122</v>
      </c>
      <c r="B254" s="4"/>
      <c r="C254" s="4"/>
      <c r="D254" s="4"/>
      <c r="E254" s="4"/>
      <c r="F254" s="4"/>
      <c r="G254" s="4"/>
    </row>
    <row r="255" spans="1:7" x14ac:dyDescent="0.2">
      <c r="A255" s="2" t="s">
        <v>122</v>
      </c>
      <c r="B255" s="4"/>
      <c r="C255" s="4"/>
      <c r="D255" s="4"/>
      <c r="E255" s="4"/>
      <c r="F255" s="4"/>
      <c r="G255" s="4"/>
    </row>
    <row r="256" spans="1:7" x14ac:dyDescent="0.2">
      <c r="A256" s="2" t="s">
        <v>122</v>
      </c>
      <c r="B256" s="4"/>
      <c r="C256" s="4"/>
      <c r="D256" s="4"/>
      <c r="E256" s="4"/>
      <c r="F256" s="4"/>
      <c r="G256" s="4"/>
    </row>
    <row r="257" spans="1:7" x14ac:dyDescent="0.2">
      <c r="A257" s="2" t="s">
        <v>122</v>
      </c>
      <c r="B257" s="4"/>
      <c r="C257" s="4"/>
      <c r="D257" s="4"/>
      <c r="E257" s="4"/>
      <c r="F257" s="4"/>
      <c r="G257" s="4"/>
    </row>
    <row r="258" spans="1:7" x14ac:dyDescent="0.2">
      <c r="A258" s="2" t="s">
        <v>122</v>
      </c>
      <c r="B258" s="4"/>
      <c r="C258" s="4"/>
      <c r="D258" s="4"/>
      <c r="E258" s="4"/>
      <c r="F258" s="4"/>
      <c r="G258" s="4"/>
    </row>
    <row r="259" spans="1:7" x14ac:dyDescent="0.2">
      <c r="A259" s="2" t="s">
        <v>122</v>
      </c>
      <c r="B259" s="4"/>
      <c r="C259" s="4"/>
      <c r="D259" s="4"/>
      <c r="E259" s="4"/>
      <c r="F259" s="4"/>
      <c r="G259" s="4"/>
    </row>
    <row r="260" spans="1:7" x14ac:dyDescent="0.2">
      <c r="A260" s="2" t="s">
        <v>122</v>
      </c>
      <c r="B260" s="4"/>
      <c r="C260" s="4"/>
      <c r="D260" s="4"/>
      <c r="E260" s="4"/>
      <c r="F260" s="4"/>
      <c r="G260" s="4"/>
    </row>
    <row r="261" spans="1:7" x14ac:dyDescent="0.2">
      <c r="A261" s="2" t="s">
        <v>122</v>
      </c>
      <c r="B261" s="4"/>
      <c r="C261" s="4"/>
      <c r="D261" s="4"/>
      <c r="E261" s="4"/>
      <c r="F261" s="4"/>
      <c r="G261" s="4"/>
    </row>
    <row r="262" spans="1:7" x14ac:dyDescent="0.2">
      <c r="A262" s="2" t="s">
        <v>122</v>
      </c>
      <c r="B262" s="4"/>
      <c r="C262" s="4"/>
      <c r="D262" s="4"/>
      <c r="E262" s="4"/>
      <c r="F262" s="4"/>
      <c r="G262" s="4"/>
    </row>
    <row r="263" spans="1:7" x14ac:dyDescent="0.2">
      <c r="A263" s="2" t="s">
        <v>122</v>
      </c>
      <c r="B263" s="4"/>
      <c r="C263" s="4"/>
      <c r="D263" s="4"/>
      <c r="E263" s="4"/>
      <c r="F263" s="4"/>
      <c r="G263" s="4"/>
    </row>
    <row r="264" spans="1:7" x14ac:dyDescent="0.2">
      <c r="A264" s="2" t="s">
        <v>122</v>
      </c>
      <c r="B264" s="4"/>
      <c r="C264" s="4"/>
      <c r="D264" s="4"/>
      <c r="E264" s="4"/>
      <c r="F264" s="4"/>
      <c r="G264" s="4"/>
    </row>
    <row r="265" spans="1:7" x14ac:dyDescent="0.2">
      <c r="A265" s="2" t="s">
        <v>122</v>
      </c>
      <c r="B265" s="4"/>
      <c r="C265" s="4"/>
      <c r="D265" s="4"/>
      <c r="E265" s="4"/>
      <c r="F265" s="4"/>
      <c r="G265" s="4"/>
    </row>
    <row r="266" spans="1:7" x14ac:dyDescent="0.2">
      <c r="A266" s="2" t="s">
        <v>122</v>
      </c>
      <c r="B266" s="4"/>
      <c r="C266" s="4"/>
      <c r="D266" s="4"/>
      <c r="E266" s="4"/>
      <c r="F266" s="4"/>
      <c r="G266" s="4"/>
    </row>
    <row r="267" spans="1:7" x14ac:dyDescent="0.2">
      <c r="A267" s="2" t="s">
        <v>122</v>
      </c>
      <c r="B267" s="4"/>
      <c r="C267" s="4"/>
      <c r="D267" s="4"/>
      <c r="E267" s="4"/>
      <c r="F267" s="4"/>
      <c r="G267" s="4"/>
    </row>
    <row r="268" spans="1:7" x14ac:dyDescent="0.2">
      <c r="A268" s="2" t="s">
        <v>122</v>
      </c>
      <c r="B268" s="4"/>
      <c r="C268" s="4"/>
      <c r="D268" s="4"/>
      <c r="E268" s="4"/>
      <c r="F268" s="4"/>
      <c r="G268" s="4"/>
    </row>
    <row r="269" spans="1:7" x14ac:dyDescent="0.2">
      <c r="A269" s="2" t="s">
        <v>122</v>
      </c>
      <c r="B269" s="4"/>
      <c r="C269" s="4"/>
      <c r="D269" s="4"/>
      <c r="E269" s="4"/>
      <c r="F269" s="4"/>
      <c r="G269" s="4"/>
    </row>
    <row r="270" spans="1:7" x14ac:dyDescent="0.2">
      <c r="A270" s="2" t="s">
        <v>122</v>
      </c>
      <c r="B270" s="4"/>
      <c r="C270" s="4"/>
      <c r="D270" s="4"/>
      <c r="E270" s="4"/>
      <c r="F270" s="4"/>
      <c r="G270" s="4"/>
    </row>
    <row r="271" spans="1:7" x14ac:dyDescent="0.2">
      <c r="A271" s="2" t="s">
        <v>122</v>
      </c>
      <c r="B271" s="4"/>
      <c r="C271" s="4"/>
      <c r="D271" s="4"/>
      <c r="E271" s="4"/>
      <c r="F271" s="4"/>
      <c r="G271" s="4"/>
    </row>
    <row r="272" spans="1:7" x14ac:dyDescent="0.2">
      <c r="A272" s="2" t="s">
        <v>122</v>
      </c>
      <c r="B272" s="4"/>
      <c r="C272" s="4"/>
      <c r="D272" s="4"/>
      <c r="E272" s="4"/>
      <c r="F272" s="4"/>
      <c r="G272" s="4"/>
    </row>
    <row r="273" spans="1:7" x14ac:dyDescent="0.2">
      <c r="A273" s="2" t="s">
        <v>122</v>
      </c>
      <c r="B273" s="4"/>
      <c r="C273" s="4"/>
      <c r="D273" s="4"/>
      <c r="E273" s="4"/>
      <c r="F273" s="4"/>
      <c r="G273" s="4"/>
    </row>
    <row r="274" spans="1:7" x14ac:dyDescent="0.2">
      <c r="A274" s="2" t="s">
        <v>122</v>
      </c>
      <c r="B274" s="4"/>
      <c r="C274" s="4"/>
      <c r="D274" s="4"/>
      <c r="E274" s="4"/>
      <c r="F274" s="4"/>
      <c r="G274" s="4"/>
    </row>
    <row r="275" spans="1:7" x14ac:dyDescent="0.2">
      <c r="A275" s="2" t="s">
        <v>122</v>
      </c>
      <c r="B275" s="4"/>
      <c r="C275" s="4"/>
      <c r="D275" s="4"/>
      <c r="E275" s="4"/>
      <c r="F275" s="4"/>
      <c r="G275" s="4"/>
    </row>
    <row r="276" spans="1:7" x14ac:dyDescent="0.2">
      <c r="A276" s="2" t="s">
        <v>122</v>
      </c>
      <c r="B276" s="4"/>
      <c r="C276" s="4"/>
      <c r="D276" s="4"/>
      <c r="E276" s="4"/>
      <c r="F276" s="4"/>
      <c r="G276" s="4"/>
    </row>
    <row r="277" spans="1:7" x14ac:dyDescent="0.2">
      <c r="A277" s="2" t="s">
        <v>122</v>
      </c>
      <c r="B277" s="4"/>
      <c r="C277" s="4"/>
      <c r="D277" s="4"/>
      <c r="E277" s="4"/>
      <c r="F277" s="4"/>
      <c r="G277" s="4"/>
    </row>
    <row r="278" spans="1:7" x14ac:dyDescent="0.2">
      <c r="A278" s="2" t="s">
        <v>122</v>
      </c>
      <c r="B278" s="4"/>
      <c r="C278" s="4"/>
      <c r="D278" s="4"/>
      <c r="E278" s="4"/>
      <c r="F278" s="4"/>
      <c r="G278" s="4"/>
    </row>
    <row r="279" spans="1:7" x14ac:dyDescent="0.2">
      <c r="A279" s="2" t="s">
        <v>122</v>
      </c>
      <c r="B279" s="4"/>
      <c r="C279" s="4"/>
      <c r="D279" s="4"/>
      <c r="E279" s="4"/>
      <c r="F279" s="4"/>
      <c r="G279" s="4"/>
    </row>
    <row r="280" spans="1:7" x14ac:dyDescent="0.2">
      <c r="A280" s="2" t="s">
        <v>122</v>
      </c>
      <c r="B280" s="4"/>
      <c r="C280" s="4"/>
      <c r="D280" s="4"/>
      <c r="E280" s="4"/>
      <c r="F280" s="4"/>
      <c r="G280" s="4"/>
    </row>
    <row r="281" spans="1:7" x14ac:dyDescent="0.2">
      <c r="A281" s="2" t="s">
        <v>122</v>
      </c>
      <c r="B281" s="4"/>
      <c r="C281" s="4"/>
      <c r="D281" s="4"/>
      <c r="E281" s="4"/>
      <c r="F281" s="4"/>
      <c r="G281" s="4"/>
    </row>
    <row r="282" spans="1:7" x14ac:dyDescent="0.2">
      <c r="A282" s="2" t="s">
        <v>122</v>
      </c>
      <c r="B282" s="4"/>
      <c r="C282" s="4"/>
      <c r="D282" s="4"/>
      <c r="E282" s="4"/>
      <c r="F282" s="4"/>
      <c r="G282" s="4"/>
    </row>
    <row r="283" spans="1:7" x14ac:dyDescent="0.2">
      <c r="A283" s="2" t="s">
        <v>122</v>
      </c>
      <c r="B283" s="4"/>
      <c r="C283" s="4"/>
      <c r="D283" s="4"/>
      <c r="E283" s="4"/>
      <c r="F283" s="4"/>
      <c r="G283" s="4"/>
    </row>
    <row r="284" spans="1:7" x14ac:dyDescent="0.2">
      <c r="A284" s="2" t="s">
        <v>122</v>
      </c>
      <c r="B284" s="4"/>
      <c r="C284" s="4"/>
      <c r="D284" s="4"/>
      <c r="E284" s="4"/>
      <c r="F284" s="4"/>
      <c r="G284" s="4"/>
    </row>
    <row r="285" spans="1:7" x14ac:dyDescent="0.2">
      <c r="A285" s="2" t="s">
        <v>122</v>
      </c>
      <c r="B285" s="4"/>
      <c r="C285" s="4"/>
      <c r="D285" s="4"/>
      <c r="E285" s="4"/>
      <c r="F285" s="4"/>
      <c r="G285" s="4"/>
    </row>
    <row r="286" spans="1:7" x14ac:dyDescent="0.2">
      <c r="A286" s="2" t="s">
        <v>122</v>
      </c>
      <c r="B286" s="4"/>
      <c r="C286" s="4"/>
      <c r="D286" s="4"/>
      <c r="E286" s="4"/>
      <c r="F286" s="4"/>
      <c r="G286" s="4"/>
    </row>
    <row r="287" spans="1:7" x14ac:dyDescent="0.2">
      <c r="A287" s="2" t="s">
        <v>122</v>
      </c>
      <c r="B287" s="4"/>
      <c r="C287" s="4"/>
      <c r="D287" s="4"/>
      <c r="E287" s="4"/>
      <c r="F287" s="4"/>
      <c r="G287" s="4"/>
    </row>
    <row r="288" spans="1:7" x14ac:dyDescent="0.2">
      <c r="A288" s="2" t="s">
        <v>122</v>
      </c>
      <c r="B288" s="4"/>
      <c r="C288" s="4"/>
      <c r="D288" s="4"/>
      <c r="E288" s="4"/>
      <c r="F288" s="4"/>
      <c r="G288" s="4"/>
    </row>
    <row r="289" spans="1:7" x14ac:dyDescent="0.2">
      <c r="A289" s="2" t="s">
        <v>122</v>
      </c>
      <c r="B289" s="4"/>
      <c r="C289" s="4"/>
      <c r="D289" s="4"/>
      <c r="E289" s="4"/>
      <c r="F289" s="4"/>
      <c r="G289" s="4"/>
    </row>
    <row r="290" spans="1:7" x14ac:dyDescent="0.2">
      <c r="A290" s="2" t="s">
        <v>122</v>
      </c>
      <c r="B290" s="4"/>
      <c r="C290" s="4"/>
      <c r="D290" s="4"/>
      <c r="E290" s="4"/>
      <c r="F290" s="4"/>
      <c r="G290" s="4"/>
    </row>
    <row r="291" spans="1:7" x14ac:dyDescent="0.2">
      <c r="A291" s="2" t="s">
        <v>122</v>
      </c>
      <c r="B291" s="4"/>
      <c r="C291" s="4"/>
      <c r="D291" s="4"/>
      <c r="E291" s="4"/>
      <c r="F291" s="4"/>
      <c r="G291" s="4"/>
    </row>
    <row r="292" spans="1:7" x14ac:dyDescent="0.2">
      <c r="A292" s="2" t="s">
        <v>122</v>
      </c>
      <c r="B292" s="4"/>
      <c r="C292" s="4"/>
      <c r="D292" s="4"/>
      <c r="E292" s="4"/>
      <c r="F292" s="4"/>
      <c r="G292" s="4"/>
    </row>
    <row r="293" spans="1:7" x14ac:dyDescent="0.2">
      <c r="A293" s="2" t="s">
        <v>122</v>
      </c>
      <c r="B293" s="4"/>
      <c r="C293" s="4"/>
      <c r="D293" s="4"/>
      <c r="E293" s="4"/>
      <c r="F293" s="4"/>
      <c r="G293" s="4"/>
    </row>
    <row r="294" spans="1:7" x14ac:dyDescent="0.2">
      <c r="A294" s="2" t="s">
        <v>122</v>
      </c>
      <c r="B294" s="4"/>
      <c r="C294" s="4"/>
      <c r="D294" s="4"/>
      <c r="E294" s="4"/>
      <c r="F294" s="4"/>
      <c r="G294" s="4"/>
    </row>
    <row r="295" spans="1:7" x14ac:dyDescent="0.2">
      <c r="A295" s="2" t="s">
        <v>122</v>
      </c>
      <c r="B295" s="4"/>
      <c r="C295" s="4"/>
      <c r="D295" s="4"/>
      <c r="E295" s="4"/>
      <c r="F295" s="4"/>
      <c r="G295" s="4"/>
    </row>
    <row r="296" spans="1:7" x14ac:dyDescent="0.2">
      <c r="A296" s="2" t="s">
        <v>122</v>
      </c>
      <c r="B296" s="4"/>
      <c r="C296" s="4"/>
      <c r="D296" s="4"/>
      <c r="E296" s="4"/>
      <c r="F296" s="4"/>
      <c r="G296" s="4"/>
    </row>
    <row r="297" spans="1:7" x14ac:dyDescent="0.2">
      <c r="A297" s="2" t="s">
        <v>122</v>
      </c>
      <c r="B297" s="4"/>
      <c r="C297" s="4"/>
      <c r="D297" s="4"/>
      <c r="E297" s="4"/>
      <c r="F297" s="4"/>
      <c r="G297" s="4"/>
    </row>
    <row r="298" spans="1:7" x14ac:dyDescent="0.2">
      <c r="A298" s="2" t="s">
        <v>122</v>
      </c>
      <c r="B298" s="4"/>
      <c r="C298" s="4"/>
      <c r="D298" s="4"/>
      <c r="E298" s="4"/>
      <c r="F298" s="4"/>
      <c r="G298" s="4"/>
    </row>
    <row r="299" spans="1:7" x14ac:dyDescent="0.2">
      <c r="A299" s="2" t="s">
        <v>122</v>
      </c>
      <c r="B299" s="4"/>
      <c r="C299" s="4"/>
      <c r="D299" s="4"/>
      <c r="E299" s="4"/>
      <c r="F299" s="4"/>
      <c r="G299" s="4"/>
    </row>
    <row r="300" spans="1:7" x14ac:dyDescent="0.2">
      <c r="A300" s="2" t="s">
        <v>122</v>
      </c>
      <c r="B300" s="4"/>
      <c r="C300" s="4"/>
      <c r="D300" s="4"/>
      <c r="E300" s="4"/>
      <c r="F300" s="4"/>
      <c r="G300" s="4"/>
    </row>
    <row r="301" spans="1:7" x14ac:dyDescent="0.2">
      <c r="A301" s="2" t="s">
        <v>122</v>
      </c>
      <c r="B301" s="4"/>
      <c r="C301" s="4"/>
      <c r="D301" s="4"/>
      <c r="E301" s="4"/>
      <c r="F301" s="4"/>
      <c r="G301" s="4"/>
    </row>
    <row r="302" spans="1:7" x14ac:dyDescent="0.2">
      <c r="A302" s="2" t="s">
        <v>122</v>
      </c>
      <c r="B302" s="4"/>
      <c r="C302" s="4"/>
      <c r="D302" s="4"/>
      <c r="E302" s="4"/>
      <c r="F302" s="4"/>
      <c r="G302" s="4"/>
    </row>
    <row r="303" spans="1:7" x14ac:dyDescent="0.2">
      <c r="A303" s="2" t="s">
        <v>122</v>
      </c>
      <c r="B303" s="4"/>
      <c r="C303" s="4"/>
      <c r="D303" s="4"/>
      <c r="E303" s="4"/>
      <c r="F303" s="4"/>
      <c r="G303" s="4"/>
    </row>
    <row r="304" spans="1:7" x14ac:dyDescent="0.2">
      <c r="A304" s="2" t="s">
        <v>122</v>
      </c>
      <c r="B304" s="4"/>
      <c r="C304" s="4"/>
      <c r="D304" s="4"/>
      <c r="E304" s="4"/>
      <c r="F304" s="4"/>
      <c r="G304" s="4"/>
    </row>
    <row r="305" spans="1:7" x14ac:dyDescent="0.2">
      <c r="A305" s="2" t="s">
        <v>122</v>
      </c>
      <c r="B305" s="4"/>
      <c r="C305" s="4"/>
      <c r="D305" s="4"/>
      <c r="E305" s="4"/>
      <c r="F305" s="4"/>
      <c r="G305" s="4"/>
    </row>
    <row r="306" spans="1:7" x14ac:dyDescent="0.2">
      <c r="A306" s="2" t="s">
        <v>122</v>
      </c>
      <c r="B306" s="4"/>
      <c r="C306" s="4"/>
      <c r="D306" s="4"/>
      <c r="E306" s="4"/>
      <c r="F306" s="4"/>
      <c r="G306" s="4"/>
    </row>
    <row r="307" spans="1:7" x14ac:dyDescent="0.2">
      <c r="A307" s="2" t="s">
        <v>122</v>
      </c>
      <c r="B307" s="4"/>
      <c r="C307" s="4"/>
      <c r="D307" s="4"/>
      <c r="E307" s="4"/>
      <c r="F307" s="4"/>
      <c r="G307" s="4"/>
    </row>
    <row r="308" spans="1:7" x14ac:dyDescent="0.2">
      <c r="A308" s="2" t="s">
        <v>122</v>
      </c>
      <c r="B308" s="4"/>
      <c r="C308" s="4"/>
      <c r="D308" s="4"/>
      <c r="E308" s="4"/>
      <c r="F308" s="4"/>
      <c r="G308" s="4"/>
    </row>
    <row r="309" spans="1:7" x14ac:dyDescent="0.2">
      <c r="A309" s="2" t="s">
        <v>122</v>
      </c>
      <c r="B309" s="4"/>
      <c r="C309" s="4"/>
      <c r="D309" s="4"/>
      <c r="E309" s="4"/>
      <c r="F309" s="4"/>
      <c r="G309" s="4"/>
    </row>
    <row r="310" spans="1:7" x14ac:dyDescent="0.2">
      <c r="A310" s="2" t="s">
        <v>122</v>
      </c>
      <c r="B310" s="4"/>
      <c r="C310" s="4"/>
      <c r="D310" s="4"/>
      <c r="E310" s="4"/>
      <c r="F310" s="4"/>
      <c r="G310" s="4"/>
    </row>
    <row r="311" spans="1:7" x14ac:dyDescent="0.2">
      <c r="A311" s="2" t="s">
        <v>122</v>
      </c>
      <c r="B311" s="4"/>
      <c r="C311" s="4"/>
      <c r="D311" s="4"/>
      <c r="E311" s="4"/>
      <c r="F311" s="4"/>
      <c r="G311" s="4"/>
    </row>
    <row r="312" spans="1:7" x14ac:dyDescent="0.2">
      <c r="A312" s="2" t="s">
        <v>122</v>
      </c>
      <c r="B312" s="4"/>
      <c r="C312" s="4"/>
      <c r="D312" s="4"/>
      <c r="E312" s="4"/>
      <c r="F312" s="4"/>
      <c r="G312" s="4"/>
    </row>
    <row r="313" spans="1:7" x14ac:dyDescent="0.2">
      <c r="A313" s="2" t="s">
        <v>122</v>
      </c>
      <c r="B313" s="4"/>
      <c r="C313" s="4"/>
      <c r="D313" s="4"/>
      <c r="E313" s="4"/>
      <c r="F313" s="4"/>
      <c r="G313" s="4"/>
    </row>
    <row r="314" spans="1:7" x14ac:dyDescent="0.2">
      <c r="A314" s="2" t="s">
        <v>122</v>
      </c>
      <c r="B314" s="4"/>
      <c r="C314" s="4"/>
      <c r="D314" s="4"/>
      <c r="E314" s="4"/>
      <c r="F314" s="4"/>
      <c r="G314" s="4"/>
    </row>
    <row r="315" spans="1:7" x14ac:dyDescent="0.2">
      <c r="A315" s="2" t="s">
        <v>122</v>
      </c>
      <c r="B315" s="4"/>
      <c r="C315" s="4"/>
      <c r="D315" s="4"/>
      <c r="E315" s="4"/>
      <c r="F315" s="4"/>
      <c r="G315" s="4"/>
    </row>
    <row r="316" spans="1:7" x14ac:dyDescent="0.2">
      <c r="A316" s="2" t="s">
        <v>122</v>
      </c>
      <c r="B316" s="4"/>
      <c r="C316" s="4"/>
      <c r="D316" s="4"/>
      <c r="E316" s="4"/>
      <c r="F316" s="4"/>
      <c r="G316" s="4"/>
    </row>
    <row r="317" spans="1:7" x14ac:dyDescent="0.2">
      <c r="A317" s="2" t="s">
        <v>122</v>
      </c>
      <c r="B317" s="4"/>
      <c r="C317" s="4"/>
      <c r="D317" s="4"/>
      <c r="E317" s="4"/>
      <c r="F317" s="4"/>
      <c r="G317" s="4"/>
    </row>
    <row r="318" spans="1:7" x14ac:dyDescent="0.2">
      <c r="A318" s="2" t="s">
        <v>122</v>
      </c>
      <c r="B318" s="4"/>
      <c r="C318" s="4"/>
      <c r="D318" s="4"/>
      <c r="E318" s="4"/>
      <c r="F318" s="4"/>
      <c r="G318" s="4"/>
    </row>
    <row r="319" spans="1:7" x14ac:dyDescent="0.2">
      <c r="A319" s="2" t="s">
        <v>122</v>
      </c>
      <c r="B319" s="4"/>
      <c r="C319" s="4"/>
      <c r="D319" s="4"/>
      <c r="E319" s="4"/>
      <c r="F319" s="4"/>
      <c r="G319" s="4"/>
    </row>
    <row r="320" spans="1:7" x14ac:dyDescent="0.2">
      <c r="A320" s="2" t="s">
        <v>122</v>
      </c>
      <c r="B320" s="4"/>
      <c r="C320" s="4"/>
      <c r="D320" s="4"/>
      <c r="E320" s="4"/>
      <c r="F320" s="4"/>
      <c r="G320" s="4"/>
    </row>
    <row r="321" spans="1:7" x14ac:dyDescent="0.2">
      <c r="A321" s="2" t="s">
        <v>122</v>
      </c>
      <c r="B321" s="4"/>
      <c r="C321" s="4"/>
      <c r="D321" s="4"/>
      <c r="E321" s="4"/>
      <c r="F321" s="4"/>
      <c r="G321" s="4"/>
    </row>
    <row r="322" spans="1:7" x14ac:dyDescent="0.2">
      <c r="A322" s="2" t="s">
        <v>122</v>
      </c>
      <c r="B322" s="4"/>
      <c r="C322" s="4"/>
      <c r="D322" s="4"/>
      <c r="E322" s="4"/>
      <c r="F322" s="4"/>
      <c r="G322" s="4"/>
    </row>
    <row r="323" spans="1:7" x14ac:dyDescent="0.2">
      <c r="A323" s="2" t="s">
        <v>122</v>
      </c>
      <c r="B323" s="4"/>
      <c r="C323" s="4"/>
      <c r="D323" s="4"/>
      <c r="E323" s="4"/>
      <c r="F323" s="4"/>
      <c r="G323" s="4"/>
    </row>
    <row r="324" spans="1:7" x14ac:dyDescent="0.2">
      <c r="A324" s="2" t="s">
        <v>122</v>
      </c>
      <c r="B324" s="4"/>
      <c r="C324" s="4"/>
      <c r="D324" s="4"/>
      <c r="E324" s="4"/>
      <c r="F324" s="4"/>
      <c r="G324" s="4"/>
    </row>
    <row r="325" spans="1:7" x14ac:dyDescent="0.2">
      <c r="A325" s="2" t="s">
        <v>122</v>
      </c>
      <c r="B325" s="4"/>
      <c r="C325" s="4"/>
      <c r="D325" s="4"/>
      <c r="E325" s="4"/>
      <c r="F325" s="4"/>
      <c r="G325" s="4"/>
    </row>
    <row r="326" spans="1:7" x14ac:dyDescent="0.2">
      <c r="A326" s="2" t="s">
        <v>122</v>
      </c>
      <c r="B326" s="4"/>
      <c r="C326" s="4"/>
      <c r="D326" s="4"/>
      <c r="E326" s="4"/>
      <c r="F326" s="4"/>
      <c r="G326" s="4"/>
    </row>
    <row r="327" spans="1:7" x14ac:dyDescent="0.2">
      <c r="A327" s="2" t="s">
        <v>122</v>
      </c>
      <c r="B327" s="4"/>
      <c r="C327" s="4"/>
      <c r="D327" s="4"/>
      <c r="E327" s="4"/>
      <c r="F327" s="4"/>
      <c r="G327" s="4"/>
    </row>
    <row r="328" spans="1:7" x14ac:dyDescent="0.2">
      <c r="A328" s="2" t="s">
        <v>122</v>
      </c>
      <c r="B328" s="4"/>
      <c r="C328" s="4"/>
      <c r="D328" s="4"/>
      <c r="E328" s="4"/>
      <c r="F328" s="4"/>
      <c r="G328" s="4"/>
    </row>
    <row r="329" spans="1:7" x14ac:dyDescent="0.2">
      <c r="A329" s="2" t="s">
        <v>122</v>
      </c>
      <c r="B329" s="4"/>
      <c r="C329" s="4"/>
      <c r="D329" s="4"/>
      <c r="E329" s="4"/>
      <c r="F329" s="4"/>
      <c r="G329" s="4"/>
    </row>
    <row r="330" spans="1:7" x14ac:dyDescent="0.2">
      <c r="A330" s="2" t="s">
        <v>122</v>
      </c>
      <c r="B330" s="4"/>
      <c r="C330" s="4"/>
      <c r="D330" s="4"/>
      <c r="E330" s="4"/>
      <c r="F330" s="4"/>
      <c r="G330" s="4"/>
    </row>
    <row r="331" spans="1:7" x14ac:dyDescent="0.2">
      <c r="A331" s="2" t="s">
        <v>122</v>
      </c>
      <c r="B331" s="4"/>
      <c r="C331" s="4"/>
      <c r="D331" s="4"/>
      <c r="E331" s="4"/>
      <c r="F331" s="4"/>
      <c r="G331" s="4"/>
    </row>
    <row r="332" spans="1:7" x14ac:dyDescent="0.2">
      <c r="A332" s="2" t="s">
        <v>122</v>
      </c>
      <c r="B332" s="4"/>
      <c r="C332" s="4"/>
      <c r="D332" s="4"/>
      <c r="E332" s="4"/>
      <c r="F332" s="4"/>
      <c r="G332" s="4"/>
    </row>
    <row r="333" spans="1:7" x14ac:dyDescent="0.2">
      <c r="A333" s="2" t="s">
        <v>122</v>
      </c>
      <c r="B333" s="4"/>
      <c r="C333" s="4"/>
      <c r="D333" s="4"/>
      <c r="E333" s="4"/>
      <c r="F333" s="4"/>
      <c r="G333" s="4"/>
    </row>
    <row r="334" spans="1:7" x14ac:dyDescent="0.2">
      <c r="A334" s="2" t="s">
        <v>122</v>
      </c>
      <c r="B334" s="4"/>
      <c r="C334" s="4"/>
      <c r="D334" s="4"/>
      <c r="E334" s="4"/>
      <c r="F334" s="4"/>
      <c r="G334" s="4"/>
    </row>
    <row r="335" spans="1:7" x14ac:dyDescent="0.2">
      <c r="A335" s="2" t="s">
        <v>122</v>
      </c>
      <c r="B335" s="4"/>
      <c r="C335" s="4"/>
      <c r="D335" s="4"/>
      <c r="E335" s="4"/>
      <c r="F335" s="4"/>
      <c r="G335" s="4"/>
    </row>
    <row r="336" spans="1:7" x14ac:dyDescent="0.2">
      <c r="A336" s="2" t="s">
        <v>122</v>
      </c>
      <c r="B336" s="4"/>
      <c r="C336" s="4"/>
      <c r="D336" s="4"/>
      <c r="E336" s="4"/>
      <c r="F336" s="4"/>
      <c r="G336" s="4"/>
    </row>
    <row r="337" spans="1:7" x14ac:dyDescent="0.2">
      <c r="A337" s="2" t="s">
        <v>122</v>
      </c>
      <c r="B337" s="4"/>
      <c r="C337" s="4"/>
      <c r="D337" s="4"/>
      <c r="E337" s="4"/>
      <c r="F337" s="4"/>
      <c r="G337" s="4"/>
    </row>
    <row r="338" spans="1:7" x14ac:dyDescent="0.2">
      <c r="A338" s="2" t="s">
        <v>122</v>
      </c>
      <c r="B338" s="4"/>
      <c r="C338" s="4"/>
      <c r="D338" s="4"/>
      <c r="E338" s="4"/>
      <c r="F338" s="4"/>
      <c r="G338" s="4"/>
    </row>
    <row r="339" spans="1:7" x14ac:dyDescent="0.2">
      <c r="A339" s="2" t="s">
        <v>122</v>
      </c>
      <c r="B339" s="4"/>
      <c r="C339" s="4"/>
      <c r="D339" s="4"/>
      <c r="E339" s="4"/>
      <c r="F339" s="4"/>
      <c r="G339" s="4"/>
    </row>
    <row r="340" spans="1:7" x14ac:dyDescent="0.2">
      <c r="A340" s="2" t="s">
        <v>122</v>
      </c>
      <c r="B340" s="4"/>
      <c r="C340" s="4"/>
      <c r="D340" s="4"/>
      <c r="E340" s="4"/>
      <c r="F340" s="4"/>
      <c r="G340" s="4"/>
    </row>
    <row r="341" spans="1:7" x14ac:dyDescent="0.2">
      <c r="A341" s="2" t="s">
        <v>122</v>
      </c>
      <c r="B341" s="4"/>
      <c r="C341" s="4"/>
      <c r="D341" s="4"/>
      <c r="E341" s="4"/>
      <c r="F341" s="4"/>
      <c r="G341" s="4"/>
    </row>
    <row r="342" spans="1:7" x14ac:dyDescent="0.2">
      <c r="A342" s="2" t="s">
        <v>122</v>
      </c>
      <c r="B342" s="4"/>
      <c r="C342" s="4"/>
      <c r="D342" s="4"/>
      <c r="E342" s="4"/>
      <c r="F342" s="4"/>
      <c r="G342" s="4"/>
    </row>
    <row r="343" spans="1:7" x14ac:dyDescent="0.2">
      <c r="A343" s="2" t="s">
        <v>122</v>
      </c>
      <c r="B343" s="4"/>
      <c r="C343" s="4"/>
      <c r="D343" s="4"/>
      <c r="E343" s="4"/>
      <c r="F343" s="4"/>
      <c r="G343" s="4"/>
    </row>
    <row r="344" spans="1:7" x14ac:dyDescent="0.2">
      <c r="A344" s="2" t="s">
        <v>122</v>
      </c>
      <c r="B344" s="4"/>
      <c r="C344" s="4"/>
      <c r="D344" s="4"/>
      <c r="E344" s="4"/>
      <c r="F344" s="4"/>
      <c r="G344" s="4"/>
    </row>
    <row r="345" spans="1:7" x14ac:dyDescent="0.2">
      <c r="A345" s="2" t="s">
        <v>122</v>
      </c>
      <c r="B345" s="4"/>
      <c r="C345" s="4"/>
      <c r="D345" s="4"/>
      <c r="E345" s="4"/>
      <c r="F345" s="4"/>
      <c r="G345" s="4"/>
    </row>
    <row r="346" spans="1:7" x14ac:dyDescent="0.2">
      <c r="A346" s="2" t="s">
        <v>122</v>
      </c>
      <c r="B346" s="4"/>
      <c r="C346" s="4"/>
      <c r="D346" s="4"/>
      <c r="E346" s="4"/>
      <c r="F346" s="4"/>
      <c r="G346" s="4"/>
    </row>
    <row r="347" spans="1:7" x14ac:dyDescent="0.2">
      <c r="A347" s="2" t="s">
        <v>122</v>
      </c>
      <c r="B347" s="4"/>
      <c r="C347" s="4"/>
      <c r="D347" s="4"/>
      <c r="E347" s="4"/>
      <c r="F347" s="4"/>
      <c r="G347" s="4"/>
    </row>
    <row r="348" spans="1:7" x14ac:dyDescent="0.2">
      <c r="A348" s="2" t="s">
        <v>122</v>
      </c>
      <c r="B348" s="4"/>
      <c r="C348" s="4"/>
      <c r="D348" s="4"/>
      <c r="E348" s="4"/>
      <c r="F348" s="4"/>
      <c r="G348" s="4"/>
    </row>
    <row r="349" spans="1:7" x14ac:dyDescent="0.2">
      <c r="A349" s="2" t="s">
        <v>122</v>
      </c>
      <c r="B349" s="4"/>
      <c r="C349" s="4"/>
      <c r="D349" s="4"/>
      <c r="E349" s="4"/>
      <c r="F349" s="4"/>
      <c r="G349" s="4"/>
    </row>
    <row r="350" spans="1:7" x14ac:dyDescent="0.2">
      <c r="A350" s="2" t="s">
        <v>122</v>
      </c>
      <c r="B350" s="4"/>
      <c r="C350" s="4"/>
      <c r="D350" s="4"/>
      <c r="E350" s="4"/>
      <c r="F350" s="4"/>
      <c r="G350" s="4"/>
    </row>
    <row r="351" spans="1:7" x14ac:dyDescent="0.2">
      <c r="A351" s="2" t="s">
        <v>122</v>
      </c>
      <c r="B351" s="4"/>
      <c r="C351" s="4"/>
      <c r="D351" s="4"/>
      <c r="E351" s="4"/>
      <c r="F351" s="4"/>
      <c r="G351" s="4"/>
    </row>
    <row r="352" spans="1:7" x14ac:dyDescent="0.2">
      <c r="A352" s="2" t="s">
        <v>122</v>
      </c>
      <c r="B352" s="4"/>
      <c r="C352" s="4"/>
      <c r="D352" s="4"/>
      <c r="E352" s="4"/>
      <c r="F352" s="4"/>
      <c r="G352" s="4"/>
    </row>
    <row r="353" spans="1:7" x14ac:dyDescent="0.2">
      <c r="A353" s="2" t="s">
        <v>122</v>
      </c>
      <c r="B353" s="4"/>
      <c r="C353" s="4"/>
      <c r="D353" s="4"/>
      <c r="E353" s="4"/>
      <c r="F353" s="4"/>
      <c r="G353" s="4"/>
    </row>
    <row r="354" spans="1:7" x14ac:dyDescent="0.2">
      <c r="A354" s="2" t="s">
        <v>122</v>
      </c>
      <c r="B354" s="4"/>
      <c r="C354" s="4"/>
      <c r="D354" s="4"/>
      <c r="E354" s="4"/>
      <c r="F354" s="4"/>
      <c r="G354" s="4"/>
    </row>
    <row r="355" spans="1:7" x14ac:dyDescent="0.2">
      <c r="A355" s="2" t="s">
        <v>122</v>
      </c>
      <c r="B355" s="4"/>
      <c r="C355" s="4"/>
      <c r="D355" s="4"/>
      <c r="E355" s="4"/>
      <c r="F355" s="4"/>
      <c r="G355" s="4"/>
    </row>
    <row r="356" spans="1:7" x14ac:dyDescent="0.2">
      <c r="A356" s="2" t="s">
        <v>122</v>
      </c>
      <c r="B356" s="4"/>
      <c r="C356" s="4"/>
      <c r="D356" s="4"/>
      <c r="E356" s="4"/>
      <c r="F356" s="4"/>
      <c r="G356" s="4"/>
    </row>
    <row r="357" spans="1:7" x14ac:dyDescent="0.2">
      <c r="A357" s="2" t="s">
        <v>122</v>
      </c>
      <c r="B357" s="4"/>
      <c r="C357" s="4"/>
      <c r="D357" s="4"/>
      <c r="E357" s="4"/>
      <c r="F357" s="4"/>
      <c r="G357" s="4"/>
    </row>
    <row r="358" spans="1:7" x14ac:dyDescent="0.2">
      <c r="A358" s="2" t="s">
        <v>122</v>
      </c>
      <c r="B358" s="4"/>
      <c r="C358" s="4"/>
      <c r="D358" s="4"/>
      <c r="E358" s="4"/>
      <c r="F358" s="4"/>
      <c r="G358" s="4"/>
    </row>
    <row r="359" spans="1:7" x14ac:dyDescent="0.2">
      <c r="A359" s="2" t="s">
        <v>122</v>
      </c>
      <c r="B359" s="4"/>
      <c r="C359" s="4"/>
      <c r="D359" s="4"/>
      <c r="E359" s="4"/>
      <c r="F359" s="4"/>
      <c r="G359" s="4"/>
    </row>
    <row r="360" spans="1:7" x14ac:dyDescent="0.2">
      <c r="A360" s="2" t="s">
        <v>122</v>
      </c>
      <c r="B360" s="4"/>
      <c r="C360" s="4"/>
      <c r="D360" s="4"/>
      <c r="E360" s="4"/>
      <c r="F360" s="4"/>
      <c r="G360" s="4"/>
    </row>
    <row r="361" spans="1:7" x14ac:dyDescent="0.2">
      <c r="A361" s="2" t="s">
        <v>122</v>
      </c>
      <c r="B361" s="4"/>
      <c r="C361" s="4"/>
      <c r="D361" s="4"/>
      <c r="E361" s="4"/>
      <c r="F361" s="4"/>
      <c r="G361" s="4"/>
    </row>
    <row r="362" spans="1:7" x14ac:dyDescent="0.2">
      <c r="A362" s="2" t="s">
        <v>122</v>
      </c>
      <c r="B362" s="4"/>
      <c r="C362" s="4"/>
      <c r="D362" s="4"/>
      <c r="E362" s="4"/>
      <c r="F362" s="4"/>
      <c r="G362" s="4"/>
    </row>
    <row r="363" spans="1:7" x14ac:dyDescent="0.2">
      <c r="A363" s="2" t="s">
        <v>122</v>
      </c>
      <c r="B363" s="4"/>
      <c r="C363" s="4"/>
      <c r="D363" s="4"/>
      <c r="E363" s="4"/>
      <c r="F363" s="4"/>
      <c r="G363" s="4"/>
    </row>
    <row r="364" spans="1:7" x14ac:dyDescent="0.2">
      <c r="A364" s="2" t="s">
        <v>122</v>
      </c>
      <c r="B364" s="4"/>
      <c r="C364" s="4"/>
      <c r="D364" s="4"/>
      <c r="E364" s="4"/>
      <c r="F364" s="4"/>
      <c r="G364" s="4"/>
    </row>
    <row r="365" spans="1:7" x14ac:dyDescent="0.2">
      <c r="A365" s="2" t="s">
        <v>122</v>
      </c>
      <c r="B365" s="4"/>
      <c r="C365" s="4"/>
      <c r="D365" s="4"/>
      <c r="E365" s="4"/>
      <c r="F365" s="4"/>
      <c r="G365" s="4"/>
    </row>
    <row r="366" spans="1:7" x14ac:dyDescent="0.2">
      <c r="A366" s="2" t="s">
        <v>122</v>
      </c>
      <c r="B366" s="4"/>
      <c r="C366" s="4"/>
      <c r="D366" s="4"/>
      <c r="E366" s="4"/>
      <c r="F366" s="4"/>
      <c r="G366" s="4"/>
    </row>
    <row r="367" spans="1:7" x14ac:dyDescent="0.2">
      <c r="A367" s="2" t="s">
        <v>122</v>
      </c>
      <c r="B367" s="4"/>
      <c r="C367" s="4"/>
      <c r="D367" s="4"/>
      <c r="E367" s="4"/>
      <c r="F367" s="4"/>
      <c r="G367" s="4"/>
    </row>
    <row r="368" spans="1:7" x14ac:dyDescent="0.2">
      <c r="A368" s="2" t="s">
        <v>122</v>
      </c>
      <c r="B368" s="4"/>
      <c r="C368" s="4"/>
      <c r="D368" s="4"/>
      <c r="E368" s="4"/>
      <c r="F368" s="4"/>
      <c r="G368" s="4"/>
    </row>
    <row r="369" spans="1:7" x14ac:dyDescent="0.2">
      <c r="A369" s="2" t="s">
        <v>122</v>
      </c>
      <c r="B369" s="4"/>
      <c r="C369" s="4"/>
      <c r="D369" s="4"/>
      <c r="E369" s="4"/>
      <c r="F369" s="4"/>
      <c r="G369" s="4"/>
    </row>
    <row r="370" spans="1:7" x14ac:dyDescent="0.2">
      <c r="A370" s="2" t="s">
        <v>122</v>
      </c>
      <c r="B370" s="4"/>
      <c r="C370" s="4"/>
      <c r="D370" s="4"/>
      <c r="E370" s="4"/>
      <c r="F370" s="4"/>
      <c r="G370" s="4"/>
    </row>
    <row r="371" spans="1:7" x14ac:dyDescent="0.2">
      <c r="A371" s="2" t="s">
        <v>122</v>
      </c>
      <c r="B371" s="4"/>
      <c r="C371" s="4"/>
      <c r="D371" s="4"/>
      <c r="E371" s="4"/>
      <c r="F371" s="4"/>
      <c r="G371" s="4"/>
    </row>
    <row r="372" spans="1:7" x14ac:dyDescent="0.2">
      <c r="A372" s="2" t="s">
        <v>122</v>
      </c>
      <c r="B372" s="4"/>
      <c r="C372" s="4"/>
      <c r="D372" s="4"/>
      <c r="E372" s="4"/>
      <c r="F372" s="4"/>
      <c r="G372" s="4"/>
    </row>
    <row r="373" spans="1:7" x14ac:dyDescent="0.2">
      <c r="A373" s="2" t="s">
        <v>122</v>
      </c>
      <c r="B373" s="4"/>
      <c r="C373" s="4"/>
      <c r="D373" s="4"/>
      <c r="E373" s="4"/>
      <c r="F373" s="4"/>
      <c r="G373" s="4"/>
    </row>
    <row r="374" spans="1:7" x14ac:dyDescent="0.2">
      <c r="A374" s="2" t="s">
        <v>122</v>
      </c>
      <c r="B374" s="4"/>
      <c r="C374" s="4"/>
      <c r="D374" s="4"/>
      <c r="E374" s="4"/>
      <c r="F374" s="4"/>
      <c r="G374" s="4"/>
    </row>
    <row r="375" spans="1:7" x14ac:dyDescent="0.2">
      <c r="A375" s="2" t="s">
        <v>122</v>
      </c>
      <c r="B375" s="4"/>
      <c r="C375" s="4"/>
      <c r="D375" s="4"/>
      <c r="E375" s="4"/>
      <c r="F375" s="4"/>
      <c r="G375" s="4"/>
    </row>
    <row r="376" spans="1:7" x14ac:dyDescent="0.2">
      <c r="A376" s="2" t="s">
        <v>122</v>
      </c>
      <c r="B376" s="4"/>
      <c r="C376" s="4"/>
      <c r="D376" s="4"/>
      <c r="E376" s="4"/>
      <c r="F376" s="4"/>
      <c r="G376" s="4"/>
    </row>
    <row r="377" spans="1:7" x14ac:dyDescent="0.2">
      <c r="A377" s="2" t="s">
        <v>122</v>
      </c>
      <c r="B377" s="4"/>
      <c r="C377" s="4"/>
      <c r="D377" s="4"/>
      <c r="E377" s="4"/>
      <c r="F377" s="4"/>
      <c r="G377" s="4"/>
    </row>
    <row r="378" spans="1:7" x14ac:dyDescent="0.2">
      <c r="A378" s="2" t="s">
        <v>122</v>
      </c>
      <c r="B378" s="4"/>
      <c r="C378" s="4"/>
      <c r="D378" s="4"/>
      <c r="E378" s="4"/>
      <c r="F378" s="4"/>
      <c r="G378" s="4"/>
    </row>
    <row r="379" spans="1:7" x14ac:dyDescent="0.2">
      <c r="A379" s="2" t="s">
        <v>122</v>
      </c>
      <c r="B379" s="4"/>
      <c r="C379" s="4"/>
      <c r="D379" s="4"/>
      <c r="E379" s="4"/>
      <c r="F379" s="4"/>
      <c r="G379" s="4"/>
    </row>
    <row r="380" spans="1:7" x14ac:dyDescent="0.2">
      <c r="A380" s="2" t="s">
        <v>122</v>
      </c>
      <c r="B380" s="4"/>
      <c r="C380" s="4"/>
      <c r="D380" s="4"/>
      <c r="E380" s="4"/>
      <c r="F380" s="4"/>
      <c r="G380" s="4"/>
    </row>
    <row r="381" spans="1:7" x14ac:dyDescent="0.2">
      <c r="A381" s="2" t="s">
        <v>122</v>
      </c>
      <c r="B381" s="4"/>
      <c r="C381" s="4"/>
      <c r="D381" s="4"/>
      <c r="E381" s="4"/>
      <c r="F381" s="4"/>
      <c r="G381" s="4"/>
    </row>
    <row r="382" spans="1:7" x14ac:dyDescent="0.2">
      <c r="A382" s="2" t="s">
        <v>122</v>
      </c>
      <c r="B382" s="4"/>
      <c r="C382" s="4"/>
      <c r="D382" s="4"/>
      <c r="E382" s="4"/>
      <c r="F382" s="4"/>
      <c r="G382" s="4"/>
    </row>
    <row r="383" spans="1:7" x14ac:dyDescent="0.2">
      <c r="A383" s="2" t="s">
        <v>122</v>
      </c>
      <c r="B383" s="4"/>
      <c r="C383" s="4"/>
      <c r="D383" s="4"/>
      <c r="E383" s="4"/>
      <c r="F383" s="4"/>
      <c r="G383" s="4"/>
    </row>
    <row r="384" spans="1:7" x14ac:dyDescent="0.2">
      <c r="A384" s="2" t="s">
        <v>122</v>
      </c>
      <c r="B384" s="4"/>
      <c r="C384" s="4"/>
      <c r="D384" s="4"/>
      <c r="E384" s="4"/>
      <c r="F384" s="4"/>
      <c r="G384" s="4"/>
    </row>
    <row r="385" spans="1:7" x14ac:dyDescent="0.2">
      <c r="A385" s="2" t="s">
        <v>122</v>
      </c>
      <c r="B385" s="4"/>
      <c r="C385" s="4"/>
      <c r="D385" s="4"/>
      <c r="E385" s="4"/>
      <c r="F385" s="4"/>
      <c r="G385" s="4"/>
    </row>
    <row r="386" spans="1:7" x14ac:dyDescent="0.2">
      <c r="A386" s="2" t="s">
        <v>122</v>
      </c>
      <c r="B386" s="4"/>
      <c r="C386" s="4"/>
      <c r="D386" s="4"/>
      <c r="E386" s="4"/>
      <c r="F386" s="4"/>
      <c r="G386" s="4"/>
    </row>
    <row r="387" spans="1:7" x14ac:dyDescent="0.2">
      <c r="A387" s="2" t="s">
        <v>122</v>
      </c>
      <c r="B387" s="4"/>
      <c r="C387" s="4"/>
      <c r="D387" s="4"/>
      <c r="E387" s="4"/>
      <c r="F387" s="4"/>
      <c r="G387" s="4"/>
    </row>
    <row r="388" spans="1:7" x14ac:dyDescent="0.2">
      <c r="A388" s="2" t="s">
        <v>122</v>
      </c>
      <c r="B388" s="4"/>
      <c r="C388" s="4"/>
      <c r="D388" s="4"/>
      <c r="E388" s="4"/>
      <c r="F388" s="4"/>
      <c r="G388" s="4"/>
    </row>
    <row r="389" spans="1:7" x14ac:dyDescent="0.2">
      <c r="A389" s="2" t="s">
        <v>122</v>
      </c>
      <c r="B389" s="4"/>
      <c r="C389" s="4"/>
      <c r="D389" s="4"/>
      <c r="E389" s="4"/>
      <c r="F389" s="4"/>
      <c r="G389" s="4"/>
    </row>
    <row r="390" spans="1:7" x14ac:dyDescent="0.2">
      <c r="A390" s="2" t="s">
        <v>122</v>
      </c>
      <c r="B390" s="4"/>
      <c r="C390" s="4"/>
      <c r="D390" s="4"/>
      <c r="E390" s="4"/>
      <c r="F390" s="4"/>
      <c r="G390" s="4"/>
    </row>
    <row r="391" spans="1:7" x14ac:dyDescent="0.2">
      <c r="A391" s="2" t="s">
        <v>122</v>
      </c>
      <c r="B391" s="4"/>
      <c r="C391" s="4"/>
      <c r="D391" s="4"/>
      <c r="E391" s="4"/>
      <c r="F391" s="4"/>
      <c r="G391" s="4"/>
    </row>
    <row r="392" spans="1:7" x14ac:dyDescent="0.2">
      <c r="A392" s="2" t="s">
        <v>122</v>
      </c>
      <c r="B392" s="4"/>
      <c r="C392" s="4"/>
      <c r="D392" s="4"/>
      <c r="E392" s="4"/>
      <c r="F392" s="4"/>
      <c r="G392" s="4"/>
    </row>
    <row r="393" spans="1:7" x14ac:dyDescent="0.2">
      <c r="A393" s="2" t="s">
        <v>122</v>
      </c>
      <c r="B393" s="4"/>
      <c r="C393" s="4"/>
      <c r="D393" s="4"/>
      <c r="E393" s="4"/>
      <c r="F393" s="4"/>
      <c r="G393" s="4"/>
    </row>
    <row r="394" spans="1:7" x14ac:dyDescent="0.2">
      <c r="A394" s="2" t="s">
        <v>122</v>
      </c>
      <c r="B394" s="4"/>
      <c r="C394" s="4"/>
      <c r="D394" s="4"/>
      <c r="E394" s="4"/>
      <c r="F394" s="4"/>
      <c r="G394" s="4"/>
    </row>
    <row r="395" spans="1:7" x14ac:dyDescent="0.2">
      <c r="A395" s="2" t="s">
        <v>122</v>
      </c>
      <c r="B395" s="4"/>
      <c r="C395" s="4"/>
      <c r="D395" s="4"/>
      <c r="E395" s="4"/>
      <c r="F395" s="4"/>
      <c r="G395" s="4"/>
    </row>
    <row r="396" spans="1:7" x14ac:dyDescent="0.2">
      <c r="A396" s="2" t="s">
        <v>122</v>
      </c>
      <c r="B396" s="4"/>
      <c r="C396" s="4"/>
      <c r="D396" s="4"/>
      <c r="E396" s="4"/>
      <c r="F396" s="4"/>
      <c r="G396" s="4"/>
    </row>
    <row r="397" spans="1:7" x14ac:dyDescent="0.2">
      <c r="A397" s="2" t="s">
        <v>122</v>
      </c>
      <c r="B397" s="4"/>
      <c r="C397" s="4"/>
      <c r="D397" s="4"/>
      <c r="E397" s="4"/>
      <c r="F397" s="4"/>
      <c r="G397" s="4"/>
    </row>
    <row r="398" spans="1:7" x14ac:dyDescent="0.2">
      <c r="A398" s="2" t="s">
        <v>122</v>
      </c>
      <c r="B398" s="4"/>
      <c r="C398" s="4"/>
      <c r="D398" s="4"/>
      <c r="E398" s="4"/>
      <c r="F398" s="4"/>
      <c r="G398" s="4"/>
    </row>
    <row r="399" spans="1:7" x14ac:dyDescent="0.2">
      <c r="A399" s="2" t="s">
        <v>122</v>
      </c>
      <c r="B399" s="4"/>
      <c r="C399" s="4"/>
      <c r="D399" s="4"/>
      <c r="E399" s="4"/>
      <c r="F399" s="4"/>
      <c r="G399" s="4"/>
    </row>
    <row r="400" spans="1:7" x14ac:dyDescent="0.2">
      <c r="A400" s="2" t="s">
        <v>122</v>
      </c>
      <c r="B400" s="4"/>
      <c r="C400" s="4"/>
      <c r="D400" s="4"/>
      <c r="E400" s="4"/>
      <c r="F400" s="4"/>
      <c r="G400" s="4"/>
    </row>
    <row r="401" spans="1:7" x14ac:dyDescent="0.2">
      <c r="A401" s="2" t="s">
        <v>122</v>
      </c>
      <c r="B401" s="4"/>
      <c r="C401" s="4"/>
      <c r="D401" s="4"/>
      <c r="E401" s="4"/>
      <c r="F401" s="4"/>
      <c r="G401" s="4"/>
    </row>
    <row r="402" spans="1:7" x14ac:dyDescent="0.2">
      <c r="A402" s="2" t="s">
        <v>122</v>
      </c>
      <c r="B402" s="4"/>
      <c r="C402" s="4"/>
      <c r="D402" s="4"/>
      <c r="E402" s="4"/>
      <c r="F402" s="4"/>
      <c r="G402" s="4"/>
    </row>
    <row r="403" spans="1:7" x14ac:dyDescent="0.2">
      <c r="A403" s="2" t="s">
        <v>122</v>
      </c>
      <c r="B403" s="4"/>
      <c r="C403" s="4"/>
      <c r="D403" s="4"/>
      <c r="E403" s="4"/>
      <c r="F403" s="4"/>
      <c r="G403" s="4"/>
    </row>
    <row r="404" spans="1:7" x14ac:dyDescent="0.2">
      <c r="A404" s="2" t="s">
        <v>122</v>
      </c>
      <c r="B404" s="4"/>
      <c r="C404" s="4"/>
      <c r="D404" s="4"/>
      <c r="E404" s="4"/>
      <c r="F404" s="4"/>
      <c r="G404" s="4"/>
    </row>
    <row r="405" spans="1:7" x14ac:dyDescent="0.2">
      <c r="A405" s="2" t="s">
        <v>122</v>
      </c>
      <c r="B405" s="4"/>
      <c r="C405" s="4"/>
      <c r="D405" s="4"/>
      <c r="E405" s="4"/>
      <c r="F405" s="4"/>
      <c r="G405" s="4"/>
    </row>
    <row r="406" spans="1:7" x14ac:dyDescent="0.2">
      <c r="A406" s="2" t="s">
        <v>122</v>
      </c>
      <c r="B406" s="4"/>
      <c r="C406" s="4"/>
      <c r="D406" s="4"/>
      <c r="E406" s="4"/>
      <c r="F406" s="4"/>
      <c r="G406" s="4"/>
    </row>
    <row r="407" spans="1:7" x14ac:dyDescent="0.2">
      <c r="A407" s="2" t="s">
        <v>122</v>
      </c>
      <c r="B407" s="4"/>
      <c r="C407" s="4"/>
      <c r="D407" s="4"/>
      <c r="E407" s="4"/>
      <c r="F407" s="4"/>
      <c r="G407" s="4"/>
    </row>
    <row r="408" spans="1:7" x14ac:dyDescent="0.2">
      <c r="A408" s="2" t="s">
        <v>122</v>
      </c>
      <c r="B408" s="4"/>
      <c r="C408" s="4"/>
      <c r="D408" s="4"/>
      <c r="E408" s="4"/>
      <c r="F408" s="4"/>
      <c r="G408" s="4"/>
    </row>
    <row r="409" spans="1:7" x14ac:dyDescent="0.2">
      <c r="A409" s="2" t="s">
        <v>122</v>
      </c>
      <c r="B409" s="4"/>
      <c r="C409" s="4"/>
      <c r="D409" s="4"/>
      <c r="E409" s="4"/>
      <c r="F409" s="4"/>
      <c r="G409" s="4"/>
    </row>
    <row r="410" spans="1:7" x14ac:dyDescent="0.2">
      <c r="A410" s="2" t="s">
        <v>122</v>
      </c>
      <c r="B410" s="4"/>
      <c r="C410" s="4"/>
      <c r="D410" s="4"/>
      <c r="E410" s="4"/>
      <c r="F410" s="4"/>
      <c r="G410" s="4"/>
    </row>
    <row r="411" spans="1:7" x14ac:dyDescent="0.2">
      <c r="A411" s="2" t="s">
        <v>122</v>
      </c>
      <c r="B411" s="4"/>
      <c r="C411" s="4"/>
      <c r="D411" s="4"/>
      <c r="E411" s="4"/>
      <c r="F411" s="4"/>
      <c r="G411" s="4"/>
    </row>
    <row r="412" spans="1:7" x14ac:dyDescent="0.2">
      <c r="A412" s="2" t="s">
        <v>122</v>
      </c>
      <c r="B412" s="4"/>
      <c r="C412" s="4"/>
      <c r="D412" s="4"/>
      <c r="E412" s="4"/>
      <c r="F412" s="4"/>
      <c r="G412" s="4"/>
    </row>
    <row r="413" spans="1:7" x14ac:dyDescent="0.2">
      <c r="A413" s="2" t="s">
        <v>122</v>
      </c>
      <c r="B413" s="4"/>
      <c r="C413" s="4"/>
      <c r="D413" s="4"/>
      <c r="E413" s="4"/>
      <c r="F413" s="4"/>
      <c r="G413" s="4"/>
    </row>
    <row r="414" spans="1:7" x14ac:dyDescent="0.2">
      <c r="A414" s="2" t="s">
        <v>122</v>
      </c>
      <c r="B414" s="4"/>
      <c r="C414" s="4"/>
      <c r="D414" s="4"/>
      <c r="E414" s="4"/>
      <c r="F414" s="4"/>
      <c r="G414" s="4"/>
    </row>
    <row r="415" spans="1:7" x14ac:dyDescent="0.2">
      <c r="A415" s="2" t="s">
        <v>122</v>
      </c>
      <c r="B415" s="4"/>
      <c r="C415" s="4"/>
      <c r="D415" s="4"/>
      <c r="E415" s="4"/>
      <c r="F415" s="4"/>
      <c r="G415" s="4"/>
    </row>
    <row r="416" spans="1:7" x14ac:dyDescent="0.2">
      <c r="A416" s="2" t="s">
        <v>122</v>
      </c>
      <c r="B416" s="4"/>
      <c r="C416" s="4"/>
      <c r="D416" s="4"/>
      <c r="E416" s="4"/>
      <c r="F416" s="4"/>
      <c r="G416" s="4"/>
    </row>
    <row r="417" spans="1:7" x14ac:dyDescent="0.2">
      <c r="A417" s="2" t="s">
        <v>122</v>
      </c>
      <c r="B417" s="4"/>
      <c r="C417" s="4"/>
      <c r="D417" s="4"/>
      <c r="E417" s="4"/>
      <c r="F417" s="4"/>
      <c r="G417" s="4"/>
    </row>
    <row r="418" spans="1:7" x14ac:dyDescent="0.2">
      <c r="A418" s="2" t="s">
        <v>122</v>
      </c>
      <c r="B418" s="4"/>
      <c r="C418" s="4"/>
      <c r="D418" s="4"/>
      <c r="E418" s="4"/>
      <c r="F418" s="4"/>
      <c r="G418" s="4"/>
    </row>
    <row r="419" spans="1:7" x14ac:dyDescent="0.2">
      <c r="A419" s="2" t="s">
        <v>122</v>
      </c>
      <c r="B419" s="4"/>
      <c r="C419" s="4"/>
      <c r="D419" s="4"/>
      <c r="E419" s="4"/>
      <c r="F419" s="4"/>
      <c r="G419" s="4"/>
    </row>
    <row r="420" spans="1:7" x14ac:dyDescent="0.2">
      <c r="A420" s="2" t="s">
        <v>122</v>
      </c>
      <c r="B420" s="4"/>
      <c r="C420" s="4"/>
      <c r="D420" s="4"/>
      <c r="E420" s="4"/>
      <c r="F420" s="4"/>
      <c r="G420" s="4"/>
    </row>
    <row r="421" spans="1:7" x14ac:dyDescent="0.2">
      <c r="A421" s="2" t="s">
        <v>122</v>
      </c>
      <c r="B421" s="4"/>
      <c r="C421" s="4"/>
      <c r="D421" s="4"/>
      <c r="E421" s="4"/>
      <c r="F421" s="4"/>
      <c r="G421" s="4"/>
    </row>
    <row r="422" spans="1:7" x14ac:dyDescent="0.2">
      <c r="A422" s="2" t="s">
        <v>122</v>
      </c>
      <c r="B422" s="4"/>
      <c r="C422" s="4"/>
      <c r="D422" s="4"/>
      <c r="E422" s="4"/>
      <c r="F422" s="4"/>
      <c r="G422" s="4"/>
    </row>
    <row r="423" spans="1:7" x14ac:dyDescent="0.2">
      <c r="A423" s="2" t="s">
        <v>122</v>
      </c>
      <c r="B423" s="4"/>
      <c r="C423" s="4"/>
      <c r="D423" s="4"/>
      <c r="E423" s="4"/>
      <c r="F423" s="4"/>
      <c r="G423" s="4"/>
    </row>
    <row r="424" spans="1:7" x14ac:dyDescent="0.2">
      <c r="A424" s="2" t="s">
        <v>122</v>
      </c>
      <c r="B424" s="4"/>
      <c r="C424" s="4"/>
      <c r="D424" s="4"/>
      <c r="E424" s="4"/>
      <c r="F424" s="4"/>
      <c r="G424" s="4"/>
    </row>
    <row r="425" spans="1:7" x14ac:dyDescent="0.2">
      <c r="A425" s="2" t="s">
        <v>122</v>
      </c>
      <c r="B425" s="4"/>
      <c r="C425" s="4"/>
      <c r="D425" s="4"/>
      <c r="E425" s="4"/>
      <c r="F425" s="4"/>
      <c r="G425" s="4"/>
    </row>
    <row r="426" spans="1:7" x14ac:dyDescent="0.2">
      <c r="A426" s="2" t="s">
        <v>122</v>
      </c>
      <c r="B426" s="4"/>
      <c r="C426" s="4"/>
      <c r="D426" s="4"/>
      <c r="E426" s="4"/>
      <c r="F426" s="4"/>
      <c r="G426" s="4"/>
    </row>
    <row r="427" spans="1:7" x14ac:dyDescent="0.2">
      <c r="A427" s="2" t="s">
        <v>122</v>
      </c>
      <c r="B427" s="4"/>
      <c r="C427" s="4"/>
      <c r="D427" s="4"/>
      <c r="E427" s="4"/>
      <c r="F427" s="4"/>
      <c r="G427" s="4"/>
    </row>
    <row r="428" spans="1:7" x14ac:dyDescent="0.2">
      <c r="A428" s="2" t="s">
        <v>122</v>
      </c>
      <c r="B428" s="4"/>
      <c r="C428" s="4"/>
      <c r="D428" s="4"/>
      <c r="E428" s="4"/>
      <c r="F428" s="4"/>
      <c r="G428" s="4"/>
    </row>
    <row r="429" spans="1:7" x14ac:dyDescent="0.2">
      <c r="A429" s="2" t="s">
        <v>122</v>
      </c>
      <c r="B429" s="4"/>
      <c r="C429" s="4"/>
      <c r="D429" s="4"/>
      <c r="E429" s="4"/>
      <c r="F429" s="4"/>
      <c r="G429" s="4"/>
    </row>
    <row r="430" spans="1:7" x14ac:dyDescent="0.2">
      <c r="A430" s="2" t="s">
        <v>122</v>
      </c>
      <c r="B430" s="4"/>
      <c r="C430" s="4"/>
      <c r="D430" s="4"/>
      <c r="E430" s="4"/>
      <c r="F430" s="4"/>
      <c r="G430" s="4"/>
    </row>
    <row r="431" spans="1:7" x14ac:dyDescent="0.2">
      <c r="A431" s="2" t="s">
        <v>122</v>
      </c>
      <c r="B431" s="4"/>
      <c r="C431" s="4"/>
      <c r="D431" s="4"/>
      <c r="E431" s="4"/>
      <c r="F431" s="4"/>
      <c r="G431" s="4"/>
    </row>
    <row r="432" spans="1:7" x14ac:dyDescent="0.2">
      <c r="A432" s="2" t="s">
        <v>122</v>
      </c>
      <c r="B432" s="4"/>
      <c r="C432" s="4"/>
      <c r="D432" s="4"/>
      <c r="E432" s="4"/>
      <c r="F432" s="4"/>
      <c r="G432" s="4"/>
    </row>
    <row r="433" spans="1:7" x14ac:dyDescent="0.2">
      <c r="A433" s="2" t="s">
        <v>122</v>
      </c>
      <c r="B433" s="4"/>
      <c r="C433" s="4"/>
      <c r="D433" s="4"/>
      <c r="E433" s="4"/>
      <c r="F433" s="4"/>
      <c r="G433" s="4"/>
    </row>
    <row r="434" spans="1:7" x14ac:dyDescent="0.2">
      <c r="A434" s="2" t="s">
        <v>122</v>
      </c>
      <c r="B434" s="4"/>
      <c r="C434" s="4"/>
      <c r="D434" s="4"/>
      <c r="E434" s="4"/>
      <c r="F434" s="4"/>
      <c r="G434" s="4"/>
    </row>
    <row r="435" spans="1:7" x14ac:dyDescent="0.2">
      <c r="A435" s="2" t="s">
        <v>122</v>
      </c>
      <c r="B435" s="4"/>
      <c r="C435" s="4"/>
      <c r="D435" s="4"/>
      <c r="E435" s="4"/>
      <c r="F435" s="4"/>
      <c r="G435" s="4"/>
    </row>
    <row r="436" spans="1:7" x14ac:dyDescent="0.2">
      <c r="A436" s="2" t="s">
        <v>122</v>
      </c>
      <c r="B436" s="4"/>
      <c r="C436" s="4"/>
      <c r="D436" s="4"/>
      <c r="E436" s="4"/>
      <c r="F436" s="4"/>
      <c r="G436" s="4"/>
    </row>
    <row r="437" spans="1:7" x14ac:dyDescent="0.2">
      <c r="A437" s="2" t="s">
        <v>122</v>
      </c>
      <c r="B437" s="4"/>
      <c r="C437" s="4"/>
      <c r="D437" s="4"/>
      <c r="E437" s="4"/>
      <c r="F437" s="4"/>
      <c r="G437" s="4"/>
    </row>
    <row r="438" spans="1:7" x14ac:dyDescent="0.2">
      <c r="A438" s="2" t="s">
        <v>122</v>
      </c>
      <c r="B438" s="4"/>
      <c r="C438" s="4"/>
      <c r="D438" s="4"/>
      <c r="E438" s="4"/>
      <c r="F438" s="4"/>
      <c r="G438" s="4"/>
    </row>
    <row r="439" spans="1:7" x14ac:dyDescent="0.2">
      <c r="A439" s="2" t="s">
        <v>122</v>
      </c>
      <c r="B439" s="4"/>
      <c r="C439" s="4"/>
      <c r="D439" s="4"/>
      <c r="E439" s="4"/>
      <c r="F439" s="4"/>
      <c r="G439" s="4"/>
    </row>
    <row r="440" spans="1:7" x14ac:dyDescent="0.2">
      <c r="A440" s="2" t="s">
        <v>122</v>
      </c>
      <c r="B440" s="4"/>
      <c r="C440" s="4"/>
      <c r="D440" s="4"/>
      <c r="E440" s="4"/>
      <c r="F440" s="4"/>
      <c r="G440" s="4"/>
    </row>
    <row r="441" spans="1:7" x14ac:dyDescent="0.2">
      <c r="A441" s="2" t="s">
        <v>122</v>
      </c>
      <c r="B441" s="4"/>
      <c r="C441" s="4"/>
      <c r="D441" s="4"/>
      <c r="E441" s="4"/>
      <c r="F441" s="4"/>
      <c r="G441" s="4"/>
    </row>
    <row r="442" spans="1:7" x14ac:dyDescent="0.2">
      <c r="A442" s="2" t="s">
        <v>122</v>
      </c>
      <c r="B442" s="4"/>
      <c r="C442" s="4"/>
      <c r="D442" s="4"/>
      <c r="E442" s="4"/>
      <c r="F442" s="4"/>
      <c r="G442" s="4"/>
    </row>
    <row r="443" spans="1:7" x14ac:dyDescent="0.2">
      <c r="A443" s="2" t="s">
        <v>122</v>
      </c>
      <c r="B443" s="4"/>
      <c r="C443" s="4"/>
      <c r="D443" s="4"/>
      <c r="E443" s="4"/>
      <c r="F443" s="4"/>
      <c r="G443" s="4"/>
    </row>
    <row r="444" spans="1:7" x14ac:dyDescent="0.2">
      <c r="A444" s="2" t="s">
        <v>122</v>
      </c>
      <c r="B444" s="4"/>
      <c r="C444" s="4"/>
      <c r="D444" s="4"/>
      <c r="E444" s="4"/>
      <c r="F444" s="4"/>
      <c r="G444" s="4"/>
    </row>
    <row r="445" spans="1:7" x14ac:dyDescent="0.2">
      <c r="A445" s="2" t="s">
        <v>122</v>
      </c>
      <c r="B445" s="4"/>
      <c r="C445" s="4"/>
      <c r="D445" s="4"/>
      <c r="E445" s="4"/>
      <c r="F445" s="4"/>
      <c r="G445" s="4"/>
    </row>
    <row r="446" spans="1:7" x14ac:dyDescent="0.2">
      <c r="A446" s="2" t="s">
        <v>122</v>
      </c>
      <c r="B446" s="4"/>
      <c r="C446" s="4"/>
      <c r="D446" s="4"/>
      <c r="E446" s="4"/>
      <c r="F446" s="4"/>
      <c r="G446" s="4"/>
    </row>
    <row r="447" spans="1:7" x14ac:dyDescent="0.2">
      <c r="A447" s="2" t="s">
        <v>122</v>
      </c>
      <c r="B447" s="4"/>
      <c r="C447" s="4"/>
      <c r="D447" s="4"/>
      <c r="E447" s="4"/>
      <c r="F447" s="4"/>
      <c r="G447" s="4"/>
    </row>
    <row r="448" spans="1:7" x14ac:dyDescent="0.2">
      <c r="A448" s="2" t="s">
        <v>122</v>
      </c>
      <c r="B448" s="4"/>
      <c r="C448" s="4"/>
      <c r="D448" s="4"/>
      <c r="E448" s="4"/>
      <c r="F448" s="4"/>
      <c r="G448" s="4"/>
    </row>
    <row r="449" spans="1:7" x14ac:dyDescent="0.2">
      <c r="A449" s="2" t="s">
        <v>122</v>
      </c>
      <c r="B449" s="4"/>
      <c r="C449" s="4"/>
      <c r="D449" s="4"/>
      <c r="E449" s="4"/>
      <c r="F449" s="4"/>
      <c r="G449" s="4"/>
    </row>
    <row r="450" spans="1:7" x14ac:dyDescent="0.2">
      <c r="A450" s="2" t="s">
        <v>122</v>
      </c>
      <c r="B450" s="4"/>
      <c r="C450" s="4"/>
      <c r="D450" s="4"/>
      <c r="E450" s="4"/>
      <c r="F450" s="4"/>
      <c r="G450" s="4"/>
    </row>
    <row r="451" spans="1:7" x14ac:dyDescent="0.2">
      <c r="A451" s="2" t="s">
        <v>122</v>
      </c>
      <c r="B451" s="4"/>
      <c r="C451" s="4"/>
      <c r="D451" s="4"/>
      <c r="E451" s="4"/>
      <c r="F451" s="4"/>
      <c r="G451" s="4"/>
    </row>
    <row r="452" spans="1:7" x14ac:dyDescent="0.2">
      <c r="A452" s="2" t="s">
        <v>122</v>
      </c>
      <c r="B452" s="4"/>
      <c r="C452" s="4"/>
      <c r="D452" s="4"/>
      <c r="E452" s="4"/>
      <c r="F452" s="4"/>
      <c r="G452" s="4"/>
    </row>
    <row r="453" spans="1:7" x14ac:dyDescent="0.2">
      <c r="A453" s="2" t="s">
        <v>122</v>
      </c>
      <c r="B453" s="4"/>
      <c r="C453" s="4"/>
      <c r="D453" s="4"/>
      <c r="E453" s="4"/>
      <c r="F453" s="4"/>
      <c r="G453" s="4"/>
    </row>
    <row r="454" spans="1:7" x14ac:dyDescent="0.2">
      <c r="A454" s="2" t="s">
        <v>122</v>
      </c>
      <c r="B454" s="4"/>
      <c r="C454" s="4"/>
      <c r="D454" s="4"/>
      <c r="E454" s="4"/>
      <c r="F454" s="4"/>
      <c r="G454" s="4"/>
    </row>
    <row r="455" spans="1:7" x14ac:dyDescent="0.2">
      <c r="A455" s="2" t="s">
        <v>122</v>
      </c>
      <c r="B455" s="4"/>
      <c r="C455" s="4"/>
      <c r="D455" s="4"/>
      <c r="E455" s="4"/>
      <c r="F455" s="4"/>
      <c r="G455" s="4"/>
    </row>
    <row r="456" spans="1:7" x14ac:dyDescent="0.2">
      <c r="A456" s="2" t="s">
        <v>122</v>
      </c>
      <c r="B456" s="4"/>
      <c r="C456" s="4"/>
      <c r="D456" s="4"/>
      <c r="E456" s="4"/>
      <c r="F456" s="4"/>
      <c r="G456" s="4"/>
    </row>
    <row r="457" spans="1:7" x14ac:dyDescent="0.2">
      <c r="A457" s="2" t="s">
        <v>122</v>
      </c>
      <c r="B457" s="4"/>
      <c r="C457" s="4"/>
      <c r="D457" s="4"/>
      <c r="E457" s="4"/>
      <c r="F457" s="4"/>
      <c r="G457" s="4"/>
    </row>
    <row r="458" spans="1:7" x14ac:dyDescent="0.2">
      <c r="A458" s="2" t="s">
        <v>122</v>
      </c>
      <c r="B458" s="4"/>
      <c r="C458" s="4"/>
      <c r="D458" s="4"/>
      <c r="E458" s="4"/>
      <c r="F458" s="4"/>
      <c r="G458" s="4"/>
    </row>
    <row r="459" spans="1:7" x14ac:dyDescent="0.2">
      <c r="A459" s="2" t="s">
        <v>122</v>
      </c>
      <c r="B459" s="4"/>
      <c r="C459" s="4"/>
      <c r="D459" s="4"/>
      <c r="E459" s="4"/>
      <c r="F459" s="4"/>
      <c r="G459" s="4"/>
    </row>
    <row r="460" spans="1:7" x14ac:dyDescent="0.2">
      <c r="A460" s="2" t="s">
        <v>122</v>
      </c>
      <c r="B460" s="4"/>
      <c r="C460" s="4"/>
      <c r="D460" s="4"/>
      <c r="E460" s="4"/>
      <c r="F460" s="4"/>
      <c r="G460" s="4"/>
    </row>
    <row r="461" spans="1:7" x14ac:dyDescent="0.2">
      <c r="A461" s="2" t="s">
        <v>122</v>
      </c>
      <c r="B461" s="4"/>
      <c r="C461" s="4"/>
      <c r="D461" s="4"/>
      <c r="E461" s="4"/>
      <c r="F461" s="4"/>
      <c r="G461" s="4"/>
    </row>
    <row r="462" spans="1:7" x14ac:dyDescent="0.2">
      <c r="A462" s="2" t="s">
        <v>122</v>
      </c>
      <c r="B462" s="4"/>
      <c r="C462" s="4"/>
      <c r="D462" s="4"/>
      <c r="E462" s="4"/>
      <c r="F462" s="4"/>
      <c r="G462" s="4"/>
    </row>
    <row r="463" spans="1:7" x14ac:dyDescent="0.2">
      <c r="A463" s="2" t="s">
        <v>122</v>
      </c>
      <c r="B463" s="4"/>
      <c r="C463" s="4"/>
      <c r="D463" s="4"/>
      <c r="E463" s="4"/>
      <c r="F463" s="4"/>
      <c r="G463" s="4"/>
    </row>
    <row r="464" spans="1:7" x14ac:dyDescent="0.2">
      <c r="A464" s="2" t="s">
        <v>122</v>
      </c>
      <c r="B464" s="4"/>
      <c r="C464" s="4"/>
      <c r="D464" s="4"/>
      <c r="E464" s="4"/>
      <c r="F464" s="4"/>
      <c r="G464" s="4"/>
    </row>
    <row r="465" spans="1:7" x14ac:dyDescent="0.2">
      <c r="A465" s="2" t="s">
        <v>122</v>
      </c>
      <c r="B465" s="4"/>
      <c r="C465" s="4"/>
      <c r="D465" s="4"/>
      <c r="E465" s="4"/>
      <c r="F465" s="4"/>
      <c r="G465" s="4"/>
    </row>
    <row r="466" spans="1:7" x14ac:dyDescent="0.2">
      <c r="A466" s="2" t="s">
        <v>122</v>
      </c>
      <c r="B466" s="4"/>
      <c r="C466" s="4"/>
      <c r="D466" s="4"/>
      <c r="E466" s="4"/>
      <c r="F466" s="4"/>
      <c r="G466" s="4"/>
    </row>
    <row r="467" spans="1:7" x14ac:dyDescent="0.2">
      <c r="A467" s="2" t="s">
        <v>122</v>
      </c>
      <c r="B467" s="4"/>
      <c r="C467" s="4"/>
      <c r="D467" s="4"/>
      <c r="E467" s="4"/>
      <c r="F467" s="4"/>
      <c r="G467" s="4"/>
    </row>
    <row r="468" spans="1:7" x14ac:dyDescent="0.2">
      <c r="A468" s="2" t="s">
        <v>122</v>
      </c>
      <c r="B468" s="4"/>
      <c r="C468" s="4"/>
      <c r="D468" s="4"/>
      <c r="E468" s="4"/>
      <c r="F468" s="4"/>
      <c r="G468" s="4"/>
    </row>
    <row r="469" spans="1:7" x14ac:dyDescent="0.2">
      <c r="A469" s="2" t="s">
        <v>122</v>
      </c>
      <c r="B469" s="4"/>
      <c r="C469" s="4"/>
      <c r="D469" s="4"/>
      <c r="E469" s="4"/>
      <c r="F469" s="4"/>
      <c r="G469" s="4"/>
    </row>
    <row r="470" spans="1:7" x14ac:dyDescent="0.2">
      <c r="A470" s="2" t="s">
        <v>122</v>
      </c>
      <c r="B470" s="4"/>
      <c r="C470" s="4"/>
      <c r="D470" s="4"/>
      <c r="E470" s="4"/>
      <c r="F470" s="4"/>
      <c r="G470" s="4"/>
    </row>
    <row r="471" spans="1:7" x14ac:dyDescent="0.2">
      <c r="A471" s="2" t="s">
        <v>122</v>
      </c>
      <c r="B471" s="4"/>
      <c r="C471" s="4"/>
      <c r="D471" s="4"/>
      <c r="E471" s="4"/>
      <c r="F471" s="4"/>
      <c r="G471" s="4"/>
    </row>
    <row r="472" spans="1:7" x14ac:dyDescent="0.2">
      <c r="A472" s="2" t="s">
        <v>122</v>
      </c>
      <c r="B472" s="4"/>
      <c r="C472" s="4"/>
      <c r="D472" s="4"/>
      <c r="E472" s="4"/>
      <c r="F472" s="4"/>
      <c r="G472" s="4"/>
    </row>
    <row r="473" spans="1:7" x14ac:dyDescent="0.2">
      <c r="A473" s="2" t="s">
        <v>122</v>
      </c>
      <c r="B473" s="4"/>
      <c r="C473" s="4"/>
      <c r="D473" s="4"/>
      <c r="E473" s="4"/>
      <c r="F473" s="4"/>
      <c r="G473" s="4"/>
    </row>
    <row r="474" spans="1:7" x14ac:dyDescent="0.2">
      <c r="A474" s="2" t="s">
        <v>122</v>
      </c>
      <c r="B474" s="4"/>
      <c r="C474" s="4"/>
      <c r="D474" s="4"/>
      <c r="E474" s="4"/>
      <c r="F474" s="4"/>
      <c r="G474" s="4"/>
    </row>
    <row r="475" spans="1:7" x14ac:dyDescent="0.2">
      <c r="A475" s="2" t="s">
        <v>122</v>
      </c>
      <c r="B475" s="4"/>
      <c r="C475" s="4"/>
      <c r="D475" s="4"/>
      <c r="E475" s="4"/>
      <c r="F475" s="4"/>
      <c r="G475" s="4"/>
    </row>
    <row r="476" spans="1:7" x14ac:dyDescent="0.2">
      <c r="A476" s="2" t="s">
        <v>122</v>
      </c>
      <c r="B476" s="4"/>
      <c r="C476" s="4"/>
      <c r="D476" s="4"/>
      <c r="E476" s="4"/>
      <c r="F476" s="4"/>
      <c r="G476" s="4"/>
    </row>
    <row r="477" spans="1:7" x14ac:dyDescent="0.2">
      <c r="A477" s="2" t="s">
        <v>122</v>
      </c>
      <c r="B477" s="4"/>
      <c r="C477" s="4"/>
      <c r="D477" s="4"/>
      <c r="E477" s="4"/>
      <c r="F477" s="4"/>
      <c r="G477" s="4"/>
    </row>
    <row r="478" spans="1:7" x14ac:dyDescent="0.2">
      <c r="A478" s="2" t="s">
        <v>122</v>
      </c>
      <c r="B478" s="4"/>
      <c r="C478" s="4"/>
      <c r="D478" s="4"/>
      <c r="E478" s="4"/>
      <c r="F478" s="4"/>
      <c r="G478" s="4"/>
    </row>
    <row r="479" spans="1:7" x14ac:dyDescent="0.2">
      <c r="A479" s="2" t="s">
        <v>122</v>
      </c>
      <c r="B479" s="4"/>
      <c r="C479" s="4"/>
      <c r="D479" s="4"/>
      <c r="E479" s="4"/>
      <c r="F479" s="4"/>
      <c r="G479" s="4"/>
    </row>
    <row r="480" spans="1:7" x14ac:dyDescent="0.2">
      <c r="A480" s="2" t="s">
        <v>122</v>
      </c>
      <c r="B480" s="4"/>
      <c r="C480" s="4"/>
      <c r="D480" s="4"/>
      <c r="E480" s="4"/>
      <c r="F480" s="4"/>
      <c r="G480" s="4"/>
    </row>
    <row r="481" spans="1:7" x14ac:dyDescent="0.2">
      <c r="A481" s="2" t="s">
        <v>122</v>
      </c>
      <c r="B481" s="4"/>
      <c r="C481" s="4"/>
      <c r="D481" s="4"/>
      <c r="E481" s="4"/>
      <c r="F481" s="4"/>
      <c r="G481" s="4"/>
    </row>
    <row r="482" spans="1:7" x14ac:dyDescent="0.2">
      <c r="A482" s="2" t="s">
        <v>122</v>
      </c>
      <c r="B482" s="4"/>
      <c r="C482" s="4"/>
      <c r="D482" s="4"/>
      <c r="E482" s="4"/>
      <c r="F482" s="4"/>
      <c r="G482" s="4"/>
    </row>
    <row r="483" spans="1:7" x14ac:dyDescent="0.2">
      <c r="A483" s="2" t="s">
        <v>122</v>
      </c>
      <c r="B483" s="4"/>
      <c r="C483" s="4"/>
      <c r="D483" s="4"/>
      <c r="E483" s="4"/>
      <c r="F483" s="4"/>
      <c r="G483" s="4"/>
    </row>
    <row r="484" spans="1:7" x14ac:dyDescent="0.2">
      <c r="A484" s="2" t="s">
        <v>122</v>
      </c>
      <c r="B484" s="4"/>
      <c r="C484" s="4"/>
      <c r="D484" s="4"/>
      <c r="E484" s="4"/>
      <c r="F484" s="4"/>
      <c r="G484" s="4"/>
    </row>
    <row r="485" spans="1:7" x14ac:dyDescent="0.2">
      <c r="A485" s="2" t="s">
        <v>122</v>
      </c>
      <c r="B485" s="4"/>
      <c r="C485" s="4"/>
      <c r="D485" s="4"/>
      <c r="E485" s="4"/>
      <c r="F485" s="4"/>
      <c r="G485" s="4"/>
    </row>
    <row r="486" spans="1:7" x14ac:dyDescent="0.2">
      <c r="A486" s="2" t="s">
        <v>122</v>
      </c>
      <c r="B486" s="4"/>
      <c r="C486" s="4"/>
      <c r="D486" s="4"/>
      <c r="E486" s="4"/>
      <c r="F486" s="4"/>
      <c r="G486" s="4"/>
    </row>
    <row r="487" spans="1:7" ht="25.5" x14ac:dyDescent="0.2">
      <c r="A487" s="2" t="s">
        <v>622</v>
      </c>
      <c r="B487" s="4"/>
      <c r="C487" s="4"/>
      <c r="D487" s="4"/>
      <c r="E487" s="4"/>
      <c r="F487" s="4"/>
      <c r="G487" s="4"/>
    </row>
    <row r="488" spans="1:7" ht="25.5" x14ac:dyDescent="0.2">
      <c r="A488" s="2" t="s">
        <v>624</v>
      </c>
      <c r="B488" s="4"/>
      <c r="C488" s="4"/>
      <c r="D488" s="4"/>
      <c r="E488" s="4"/>
      <c r="F488" s="4"/>
      <c r="G488" s="4"/>
    </row>
    <row r="489" spans="1:7" ht="25.5" x14ac:dyDescent="0.2">
      <c r="A489" s="2" t="s">
        <v>625</v>
      </c>
      <c r="B489" s="4"/>
      <c r="C489" s="4"/>
      <c r="D489" s="4"/>
      <c r="E489" s="4"/>
      <c r="F489" s="4"/>
      <c r="G489" s="4"/>
    </row>
    <row r="490" spans="1:7" ht="63.75" x14ac:dyDescent="0.2">
      <c r="A490" s="2" t="s">
        <v>628</v>
      </c>
      <c r="B490" s="4"/>
      <c r="C490" s="4"/>
      <c r="D490" s="4"/>
      <c r="E490" s="4"/>
      <c r="F490" s="4"/>
      <c r="G490" s="4"/>
    </row>
    <row r="491" spans="1:7" x14ac:dyDescent="0.2">
      <c r="A491" s="2" t="s">
        <v>629</v>
      </c>
      <c r="B491" s="4"/>
      <c r="C491" s="4"/>
      <c r="D491" s="4"/>
      <c r="E491" s="4"/>
      <c r="F491" s="4"/>
      <c r="G491" s="4"/>
    </row>
    <row r="492" spans="1:7" x14ac:dyDescent="0.2">
      <c r="A492" s="2" t="s">
        <v>631</v>
      </c>
      <c r="B492" s="4"/>
      <c r="C492" s="4"/>
      <c r="D492" s="4"/>
      <c r="E492" s="4"/>
      <c r="F492" s="4"/>
      <c r="G492" s="4"/>
    </row>
    <row r="493" spans="1:7" x14ac:dyDescent="0.2">
      <c r="A493" s="2" t="s">
        <v>633</v>
      </c>
      <c r="B493" s="4"/>
      <c r="C493" s="4"/>
      <c r="D493" s="4"/>
      <c r="E493" s="4"/>
      <c r="F493" s="4"/>
      <c r="G493" s="4"/>
    </row>
    <row r="494" spans="1:7" x14ac:dyDescent="0.2">
      <c r="A494" s="2" t="s">
        <v>635</v>
      </c>
      <c r="B494" s="4"/>
      <c r="C494" s="4"/>
      <c r="D494" s="4"/>
      <c r="E494" s="4"/>
      <c r="F494" s="4"/>
      <c r="G494" s="4"/>
    </row>
    <row r="495" spans="1:7" x14ac:dyDescent="0.2">
      <c r="A495" s="2" t="s">
        <v>637</v>
      </c>
      <c r="B495" s="4"/>
      <c r="C495" s="4"/>
      <c r="D495" s="4"/>
      <c r="E495" s="4"/>
      <c r="F495" s="4"/>
      <c r="G495" s="4"/>
    </row>
    <row r="496" spans="1:7" ht="38.25" x14ac:dyDescent="0.2">
      <c r="A496" s="2" t="s">
        <v>639</v>
      </c>
      <c r="B496" s="4"/>
      <c r="C496" s="4"/>
      <c r="D496" s="4"/>
      <c r="E496" s="4"/>
      <c r="F496" s="4"/>
      <c r="G496" s="4"/>
    </row>
    <row r="497" spans="1:7" ht="25.5" x14ac:dyDescent="0.2">
      <c r="A497" s="2" t="s">
        <v>642</v>
      </c>
      <c r="B497" s="4"/>
      <c r="C497" s="4"/>
      <c r="D497" s="4"/>
      <c r="E497" s="4"/>
      <c r="F497" s="4"/>
      <c r="G497" s="4"/>
    </row>
    <row r="498" spans="1:7" x14ac:dyDescent="0.2">
      <c r="A498" s="2" t="s">
        <v>644</v>
      </c>
      <c r="B498" s="4"/>
      <c r="C498" s="4"/>
      <c r="D498" s="4"/>
      <c r="E498" s="4"/>
      <c r="F498" s="4"/>
      <c r="G498" s="4"/>
    </row>
    <row r="499" spans="1:7" x14ac:dyDescent="0.2">
      <c r="A499" s="2" t="s">
        <v>644</v>
      </c>
      <c r="B499" s="4"/>
      <c r="C499" s="4"/>
      <c r="D499" s="4"/>
      <c r="E499" s="4"/>
      <c r="F499" s="4"/>
      <c r="G499" s="4"/>
    </row>
    <row r="500" spans="1:7" x14ac:dyDescent="0.2">
      <c r="A500" s="2" t="s">
        <v>644</v>
      </c>
      <c r="B500" s="4"/>
      <c r="C500" s="4"/>
      <c r="D500" s="4"/>
      <c r="E500" s="4"/>
      <c r="F500" s="4"/>
      <c r="G500" s="4"/>
    </row>
    <row r="501" spans="1:7" ht="76.5" x14ac:dyDescent="0.2">
      <c r="A501" s="2" t="s">
        <v>504</v>
      </c>
      <c r="B501" s="4"/>
      <c r="C501" s="4"/>
      <c r="D501" s="4"/>
      <c r="E501" s="4"/>
      <c r="F501" s="4"/>
      <c r="G501" s="4"/>
    </row>
    <row r="502" spans="1:7" x14ac:dyDescent="0.2">
      <c r="A502" s="2" t="s">
        <v>143</v>
      </c>
      <c r="B502" s="4"/>
      <c r="C502" s="4"/>
      <c r="D502" s="4"/>
      <c r="E502" s="4"/>
      <c r="F502" s="4"/>
      <c r="G502" s="4"/>
    </row>
    <row r="503" spans="1:7" x14ac:dyDescent="0.2">
      <c r="A503" s="2" t="s">
        <v>143</v>
      </c>
      <c r="B503" s="4"/>
      <c r="C503" s="4"/>
      <c r="D503" s="4"/>
      <c r="E503" s="4"/>
      <c r="F503" s="4"/>
      <c r="G503" s="4"/>
    </row>
    <row r="504" spans="1:7" x14ac:dyDescent="0.2">
      <c r="A504" s="2" t="s">
        <v>143</v>
      </c>
      <c r="B504" s="4"/>
      <c r="C504" s="4"/>
      <c r="D504" s="4"/>
      <c r="E504" s="4"/>
      <c r="F504" s="4"/>
      <c r="G504" s="4"/>
    </row>
    <row r="505" spans="1:7" x14ac:dyDescent="0.2">
      <c r="A505" s="2" t="s">
        <v>143</v>
      </c>
      <c r="B505" s="4"/>
      <c r="C505" s="4"/>
      <c r="D505" s="4"/>
      <c r="E505" s="4"/>
      <c r="F505" s="4"/>
      <c r="G505" s="4"/>
    </row>
    <row r="506" spans="1:7" x14ac:dyDescent="0.2">
      <c r="A506" s="2" t="s">
        <v>143</v>
      </c>
      <c r="B506" s="4"/>
      <c r="C506" s="4"/>
      <c r="D506" s="4"/>
      <c r="E506" s="4"/>
      <c r="F506" s="4"/>
      <c r="G506" s="4"/>
    </row>
    <row r="507" spans="1:7" x14ac:dyDescent="0.2">
      <c r="A507" s="2" t="s">
        <v>143</v>
      </c>
      <c r="B507" s="4"/>
      <c r="C507" s="4"/>
      <c r="D507" s="4"/>
      <c r="E507" s="4"/>
      <c r="F507" s="4"/>
      <c r="G507" s="4"/>
    </row>
    <row r="508" spans="1:7" x14ac:dyDescent="0.2">
      <c r="A508" s="2" t="s">
        <v>143</v>
      </c>
      <c r="B508" s="4"/>
      <c r="C508" s="4"/>
      <c r="D508" s="4"/>
      <c r="E508" s="4"/>
      <c r="F508" s="4"/>
      <c r="G508" s="4"/>
    </row>
    <row r="509" spans="1:7" x14ac:dyDescent="0.2">
      <c r="A509" s="2" t="s">
        <v>656</v>
      </c>
      <c r="B509" s="4"/>
      <c r="C509" s="4"/>
      <c r="D509" s="4"/>
      <c r="E509" s="4"/>
      <c r="F509" s="4"/>
      <c r="G509" s="4"/>
    </row>
    <row r="510" spans="1:7" x14ac:dyDescent="0.2">
      <c r="A510" s="2" t="s">
        <v>105</v>
      </c>
      <c r="B510" s="4"/>
      <c r="C510" s="4"/>
      <c r="D510" s="4"/>
      <c r="E510" s="4"/>
      <c r="F510" s="4"/>
      <c r="G510" s="4"/>
    </row>
    <row r="511" spans="1:7" x14ac:dyDescent="0.2">
      <c r="A511" s="2" t="s">
        <v>105</v>
      </c>
      <c r="B511" s="4"/>
      <c r="C511" s="4"/>
      <c r="D511" s="4"/>
      <c r="E511" s="4"/>
      <c r="F511" s="4"/>
      <c r="G511" s="4"/>
    </row>
    <row r="512" spans="1:7" x14ac:dyDescent="0.2">
      <c r="A512" s="2" t="s">
        <v>660</v>
      </c>
      <c r="B512" s="4"/>
      <c r="C512" s="4"/>
      <c r="D512" s="4"/>
      <c r="E512" s="4"/>
      <c r="F512" s="4"/>
      <c r="G512" s="4"/>
    </row>
    <row r="513" spans="1:7" x14ac:dyDescent="0.2">
      <c r="A513" s="2" t="s">
        <v>660</v>
      </c>
      <c r="B513" s="4"/>
      <c r="C513" s="4"/>
      <c r="D513" s="4"/>
      <c r="E513" s="4"/>
      <c r="F513" s="4"/>
      <c r="G513" s="4"/>
    </row>
    <row r="514" spans="1:7" x14ac:dyDescent="0.2">
      <c r="A514" s="2" t="s">
        <v>105</v>
      </c>
      <c r="B514" s="4"/>
      <c r="C514" s="4"/>
      <c r="D514" s="4"/>
      <c r="E514" s="4"/>
      <c r="F514" s="4"/>
      <c r="G514" s="4"/>
    </row>
    <row r="515" spans="1:7" ht="25.5" x14ac:dyDescent="0.2">
      <c r="A515" s="2" t="s">
        <v>666</v>
      </c>
      <c r="B515" s="4"/>
      <c r="C515" s="4"/>
      <c r="D515" s="4"/>
      <c r="E515" s="4"/>
      <c r="F515" s="4"/>
      <c r="G515" s="4"/>
    </row>
    <row r="516" spans="1:7" x14ac:dyDescent="0.2">
      <c r="A516" s="2" t="s">
        <v>668</v>
      </c>
      <c r="B516" s="4"/>
      <c r="C516" s="4"/>
      <c r="D516" s="4"/>
      <c r="E516" s="4"/>
      <c r="F516" s="4"/>
      <c r="G516" s="4"/>
    </row>
    <row r="517" spans="1:7" ht="38.25" x14ac:dyDescent="0.2">
      <c r="A517" s="2" t="s">
        <v>670</v>
      </c>
      <c r="B517" s="4"/>
      <c r="C517" s="4"/>
      <c r="D517" s="4"/>
      <c r="E517" s="4"/>
      <c r="F517" s="4"/>
      <c r="G517" s="4"/>
    </row>
    <row r="518" spans="1:7" ht="38.25" x14ac:dyDescent="0.2">
      <c r="A518" s="2" t="s">
        <v>670</v>
      </c>
      <c r="B518" s="4"/>
      <c r="C518" s="4"/>
      <c r="D518" s="4"/>
      <c r="E518" s="4"/>
      <c r="F518" s="4"/>
      <c r="G518" s="4"/>
    </row>
    <row r="519" spans="1:7" ht="38.25" x14ac:dyDescent="0.2">
      <c r="A519" s="2" t="s">
        <v>670</v>
      </c>
      <c r="B519" s="4"/>
      <c r="C519" s="4"/>
      <c r="D519" s="4"/>
      <c r="E519" s="4"/>
      <c r="F519" s="4"/>
      <c r="G519" s="4"/>
    </row>
    <row r="520" spans="1:7" ht="38.25" x14ac:dyDescent="0.2">
      <c r="A520" s="2" t="s">
        <v>672</v>
      </c>
      <c r="B520" s="4"/>
      <c r="C520" s="4"/>
      <c r="D520" s="4"/>
      <c r="E520" s="4"/>
      <c r="F520" s="4"/>
      <c r="G520" s="4"/>
    </row>
    <row r="521" spans="1:7" ht="38.25" x14ac:dyDescent="0.2">
      <c r="A521" s="2" t="s">
        <v>672</v>
      </c>
      <c r="B521" s="4"/>
      <c r="C521" s="4"/>
      <c r="D521" s="4"/>
      <c r="E521" s="4"/>
      <c r="F521" s="4"/>
      <c r="G521" s="4"/>
    </row>
    <row r="522" spans="1:7" ht="38.25" x14ac:dyDescent="0.2">
      <c r="A522" s="2" t="s">
        <v>672</v>
      </c>
      <c r="B522" s="4"/>
      <c r="C522" s="4"/>
      <c r="D522" s="4"/>
      <c r="E522" s="4"/>
      <c r="F522" s="4"/>
      <c r="G522" s="4"/>
    </row>
    <row r="523" spans="1:7" ht="25.5" x14ac:dyDescent="0.2">
      <c r="A523" s="2" t="s">
        <v>677</v>
      </c>
      <c r="B523" s="4"/>
      <c r="C523" s="4"/>
      <c r="D523" s="4"/>
      <c r="E523" s="4"/>
      <c r="F523" s="4"/>
      <c r="G523" s="4"/>
    </row>
    <row r="524" spans="1:7" ht="25.5" x14ac:dyDescent="0.2">
      <c r="A524" s="2" t="s">
        <v>677</v>
      </c>
      <c r="B524" s="4"/>
      <c r="C524" s="4"/>
      <c r="D524" s="4"/>
      <c r="E524" s="4"/>
      <c r="F524" s="4"/>
      <c r="G524" s="4"/>
    </row>
    <row r="525" spans="1:7" x14ac:dyDescent="0.2">
      <c r="A525" s="2" t="s">
        <v>680</v>
      </c>
      <c r="B525" s="4"/>
      <c r="C525" s="4"/>
      <c r="D525" s="4"/>
      <c r="E525" s="4"/>
      <c r="F525" s="4"/>
      <c r="G525" s="4"/>
    </row>
    <row r="526" spans="1:7" x14ac:dyDescent="0.2">
      <c r="A526" s="2" t="s">
        <v>130</v>
      </c>
      <c r="B526" s="4"/>
      <c r="C526" s="4"/>
      <c r="D526" s="4"/>
      <c r="E526" s="4"/>
      <c r="F526" s="4"/>
      <c r="G526" s="4"/>
    </row>
    <row r="527" spans="1:7" x14ac:dyDescent="0.2">
      <c r="A527" s="2" t="s">
        <v>130</v>
      </c>
      <c r="B527" s="4"/>
      <c r="C527" s="4"/>
      <c r="D527" s="4"/>
      <c r="E527" s="4"/>
      <c r="F527" s="4"/>
      <c r="G527" s="4"/>
    </row>
    <row r="528" spans="1:7" x14ac:dyDescent="0.2">
      <c r="A528" s="2" t="s">
        <v>130</v>
      </c>
      <c r="B528" s="4"/>
      <c r="C528" s="4"/>
      <c r="D528" s="4"/>
      <c r="E528" s="4"/>
      <c r="F528" s="4"/>
      <c r="G528" s="4"/>
    </row>
    <row r="529" spans="1:7" x14ac:dyDescent="0.2">
      <c r="A529" s="2" t="s">
        <v>130</v>
      </c>
      <c r="B529" s="4"/>
      <c r="C529" s="4"/>
      <c r="D529" s="4"/>
      <c r="E529" s="4"/>
      <c r="F529" s="4"/>
      <c r="G529" s="4"/>
    </row>
    <row r="530" spans="1:7" x14ac:dyDescent="0.2">
      <c r="A530" s="2" t="s">
        <v>130</v>
      </c>
      <c r="B530" s="4"/>
      <c r="C530" s="4"/>
      <c r="D530" s="4"/>
      <c r="E530" s="4"/>
      <c r="F530" s="4"/>
      <c r="G530" s="4"/>
    </row>
    <row r="531" spans="1:7" x14ac:dyDescent="0.2">
      <c r="A531" s="2" t="s">
        <v>130</v>
      </c>
      <c r="B531" s="4"/>
      <c r="C531" s="4"/>
      <c r="D531" s="4"/>
      <c r="E531" s="4"/>
      <c r="F531" s="4"/>
      <c r="G531" s="4"/>
    </row>
    <row r="532" spans="1:7" x14ac:dyDescent="0.2">
      <c r="A532" s="2" t="s">
        <v>130</v>
      </c>
      <c r="B532" s="4"/>
      <c r="C532" s="4"/>
      <c r="D532" s="4"/>
      <c r="E532" s="4"/>
      <c r="F532" s="4"/>
      <c r="G532" s="4"/>
    </row>
    <row r="533" spans="1:7" x14ac:dyDescent="0.2">
      <c r="A533" s="2" t="s">
        <v>130</v>
      </c>
      <c r="B533" s="4"/>
      <c r="C533" s="4"/>
      <c r="D533" s="4"/>
      <c r="E533" s="4"/>
      <c r="F533" s="4"/>
      <c r="G533" s="4"/>
    </row>
    <row r="534" spans="1:7" x14ac:dyDescent="0.2">
      <c r="A534" s="2" t="s">
        <v>130</v>
      </c>
      <c r="B534" s="4"/>
      <c r="C534" s="4"/>
      <c r="D534" s="4"/>
      <c r="E534" s="4"/>
      <c r="F534" s="4"/>
      <c r="G534" s="4"/>
    </row>
    <row r="535" spans="1:7" x14ac:dyDescent="0.2">
      <c r="A535" s="2" t="s">
        <v>130</v>
      </c>
      <c r="B535" s="4"/>
      <c r="C535" s="4"/>
      <c r="D535" s="4"/>
      <c r="E535" s="4"/>
      <c r="F535" s="4"/>
      <c r="G535" s="4"/>
    </row>
    <row r="536" spans="1:7" x14ac:dyDescent="0.2">
      <c r="A536" s="2" t="s">
        <v>130</v>
      </c>
      <c r="B536" s="4"/>
      <c r="C536" s="4"/>
      <c r="D536" s="4"/>
      <c r="E536" s="4"/>
      <c r="F536" s="4"/>
      <c r="G536" s="4"/>
    </row>
    <row r="537" spans="1:7" x14ac:dyDescent="0.2">
      <c r="A537" s="2" t="s">
        <v>130</v>
      </c>
      <c r="B537" s="4"/>
      <c r="C537" s="4"/>
      <c r="D537" s="4"/>
      <c r="E537" s="4"/>
      <c r="F537" s="4"/>
      <c r="G537" s="4"/>
    </row>
    <row r="538" spans="1:7" x14ac:dyDescent="0.2">
      <c r="A538" s="2" t="s">
        <v>130</v>
      </c>
      <c r="B538" s="4"/>
      <c r="C538" s="4"/>
      <c r="D538" s="4"/>
      <c r="E538" s="4"/>
      <c r="F538" s="4"/>
      <c r="G538" s="4"/>
    </row>
    <row r="539" spans="1:7" x14ac:dyDescent="0.2">
      <c r="A539" s="2" t="s">
        <v>130</v>
      </c>
      <c r="B539" s="4"/>
      <c r="C539" s="4"/>
      <c r="D539" s="4"/>
      <c r="E539" s="4"/>
      <c r="F539" s="4"/>
      <c r="G539" s="4"/>
    </row>
    <row r="540" spans="1:7" x14ac:dyDescent="0.2">
      <c r="A540" s="2" t="s">
        <v>130</v>
      </c>
      <c r="B540" s="4"/>
      <c r="C540" s="4"/>
      <c r="D540" s="4"/>
      <c r="E540" s="4"/>
      <c r="F540" s="4"/>
      <c r="G540" s="4"/>
    </row>
    <row r="541" spans="1:7" x14ac:dyDescent="0.2">
      <c r="A541" s="2" t="s">
        <v>130</v>
      </c>
      <c r="B541" s="4"/>
      <c r="C541" s="4"/>
      <c r="D541" s="4"/>
      <c r="E541" s="4"/>
      <c r="F541" s="4"/>
      <c r="G541" s="4"/>
    </row>
    <row r="542" spans="1:7" x14ac:dyDescent="0.2">
      <c r="A542" s="2" t="s">
        <v>130</v>
      </c>
      <c r="B542" s="4"/>
      <c r="C542" s="4"/>
      <c r="D542" s="4"/>
      <c r="E542" s="4"/>
      <c r="F542" s="4"/>
      <c r="G542" s="4"/>
    </row>
    <row r="543" spans="1:7" x14ac:dyDescent="0.2">
      <c r="A543" s="2" t="s">
        <v>130</v>
      </c>
      <c r="B543" s="4"/>
      <c r="C543" s="4"/>
      <c r="D543" s="4"/>
      <c r="E543" s="4"/>
      <c r="F543" s="4"/>
      <c r="G543" s="4"/>
    </row>
    <row r="544" spans="1:7" x14ac:dyDescent="0.2">
      <c r="A544" s="2" t="s">
        <v>130</v>
      </c>
      <c r="B544" s="4"/>
      <c r="C544" s="4"/>
      <c r="D544" s="4"/>
      <c r="E544" s="4"/>
      <c r="F544" s="4"/>
      <c r="G544" s="4"/>
    </row>
    <row r="545" spans="1:7" x14ac:dyDescent="0.2">
      <c r="A545" s="2" t="s">
        <v>130</v>
      </c>
      <c r="B545" s="4"/>
      <c r="C545" s="4"/>
      <c r="D545" s="4"/>
      <c r="E545" s="4"/>
      <c r="F545" s="4"/>
      <c r="G545" s="4"/>
    </row>
    <row r="546" spans="1:7" x14ac:dyDescent="0.2">
      <c r="A546" s="2" t="s">
        <v>130</v>
      </c>
      <c r="B546" s="4"/>
      <c r="C546" s="4"/>
      <c r="D546" s="4"/>
      <c r="E546" s="4"/>
      <c r="F546" s="4"/>
      <c r="G546" s="4"/>
    </row>
    <row r="547" spans="1:7" x14ac:dyDescent="0.2">
      <c r="A547" s="2" t="s">
        <v>130</v>
      </c>
      <c r="B547" s="4"/>
      <c r="C547" s="4"/>
      <c r="D547" s="4"/>
      <c r="E547" s="4"/>
      <c r="F547" s="4"/>
      <c r="G547" s="4"/>
    </row>
    <row r="548" spans="1:7" x14ac:dyDescent="0.2">
      <c r="A548" s="2" t="s">
        <v>130</v>
      </c>
      <c r="B548" s="4"/>
      <c r="C548" s="4"/>
      <c r="D548" s="4"/>
      <c r="E548" s="4"/>
      <c r="F548" s="4"/>
      <c r="G548" s="4"/>
    </row>
    <row r="549" spans="1:7" x14ac:dyDescent="0.2">
      <c r="A549" s="2" t="s">
        <v>130</v>
      </c>
      <c r="B549" s="4"/>
      <c r="C549" s="4"/>
      <c r="D549" s="4"/>
      <c r="E549" s="4"/>
      <c r="F549" s="4"/>
      <c r="G549" s="4"/>
    </row>
    <row r="550" spans="1:7" x14ac:dyDescent="0.2">
      <c r="A550" s="2" t="s">
        <v>130</v>
      </c>
      <c r="B550" s="4"/>
      <c r="C550" s="4"/>
      <c r="D550" s="4"/>
      <c r="E550" s="4"/>
      <c r="F550" s="4"/>
      <c r="G550" s="4"/>
    </row>
    <row r="551" spans="1:7" x14ac:dyDescent="0.2">
      <c r="A551" s="2" t="s">
        <v>130</v>
      </c>
      <c r="B551" s="4"/>
      <c r="C551" s="4"/>
      <c r="D551" s="4"/>
      <c r="E551" s="4"/>
      <c r="F551" s="4"/>
      <c r="G551" s="4"/>
    </row>
    <row r="552" spans="1:7" x14ac:dyDescent="0.2">
      <c r="A552" s="2" t="s">
        <v>130</v>
      </c>
      <c r="B552" s="4"/>
      <c r="C552" s="4"/>
      <c r="D552" s="4"/>
      <c r="E552" s="4"/>
      <c r="F552" s="4"/>
      <c r="G552" s="4"/>
    </row>
    <row r="553" spans="1:7" x14ac:dyDescent="0.2">
      <c r="A553" s="2" t="s">
        <v>130</v>
      </c>
      <c r="B553" s="4"/>
      <c r="C553" s="4"/>
      <c r="D553" s="4"/>
      <c r="E553" s="4"/>
      <c r="F553" s="4"/>
      <c r="G553" s="4"/>
    </row>
    <row r="554" spans="1:7" x14ac:dyDescent="0.2">
      <c r="A554" s="2" t="s">
        <v>130</v>
      </c>
      <c r="B554" s="4"/>
      <c r="C554" s="4"/>
      <c r="D554" s="4"/>
      <c r="E554" s="4"/>
      <c r="F554" s="4"/>
      <c r="G554" s="4"/>
    </row>
    <row r="555" spans="1:7" x14ac:dyDescent="0.2">
      <c r="A555" s="2" t="s">
        <v>130</v>
      </c>
      <c r="B555" s="4"/>
      <c r="C555" s="4"/>
      <c r="D555" s="4"/>
      <c r="E555" s="4"/>
      <c r="F555" s="4"/>
      <c r="G555" s="4"/>
    </row>
    <row r="556" spans="1:7" x14ac:dyDescent="0.2">
      <c r="A556" s="2" t="s">
        <v>130</v>
      </c>
      <c r="B556" s="4"/>
      <c r="C556" s="4"/>
      <c r="D556" s="4"/>
      <c r="E556" s="4"/>
      <c r="F556" s="4"/>
      <c r="G556" s="4"/>
    </row>
    <row r="557" spans="1:7" x14ac:dyDescent="0.2">
      <c r="A557" s="2" t="s">
        <v>130</v>
      </c>
      <c r="B557" s="4"/>
      <c r="C557" s="4"/>
      <c r="D557" s="4"/>
      <c r="E557" s="4"/>
      <c r="F557" s="4"/>
      <c r="G557" s="4"/>
    </row>
    <row r="558" spans="1:7" x14ac:dyDescent="0.2">
      <c r="A558" s="2" t="s">
        <v>130</v>
      </c>
      <c r="B558" s="4"/>
      <c r="C558" s="4"/>
      <c r="D558" s="4"/>
      <c r="E558" s="4"/>
      <c r="F558" s="4"/>
      <c r="G558" s="4"/>
    </row>
    <row r="559" spans="1:7" x14ac:dyDescent="0.2">
      <c r="A559" s="2" t="s">
        <v>130</v>
      </c>
      <c r="B559" s="4"/>
      <c r="C559" s="4"/>
      <c r="D559" s="4"/>
      <c r="E559" s="4"/>
      <c r="F559" s="4"/>
      <c r="G559" s="4"/>
    </row>
    <row r="560" spans="1:7" x14ac:dyDescent="0.2">
      <c r="A560" s="2" t="s">
        <v>130</v>
      </c>
      <c r="B560" s="4"/>
      <c r="C560" s="4"/>
      <c r="D560" s="4"/>
      <c r="E560" s="4"/>
      <c r="F560" s="4"/>
      <c r="G560" s="4"/>
    </row>
    <row r="561" spans="1:7" x14ac:dyDescent="0.2">
      <c r="A561" s="2" t="s">
        <v>130</v>
      </c>
      <c r="B561" s="4"/>
      <c r="C561" s="4"/>
      <c r="D561" s="4"/>
      <c r="E561" s="4"/>
      <c r="F561" s="4"/>
      <c r="G561" s="4"/>
    </row>
    <row r="562" spans="1:7" x14ac:dyDescent="0.2">
      <c r="A562" s="2" t="s">
        <v>130</v>
      </c>
      <c r="B562" s="4"/>
      <c r="C562" s="4"/>
      <c r="D562" s="4"/>
      <c r="E562" s="4"/>
      <c r="F562" s="4"/>
      <c r="G562" s="4"/>
    </row>
    <row r="563" spans="1:7" x14ac:dyDescent="0.2">
      <c r="A563" s="2" t="s">
        <v>130</v>
      </c>
      <c r="B563" s="4"/>
      <c r="C563" s="4"/>
      <c r="D563" s="4"/>
      <c r="E563" s="4"/>
      <c r="F563" s="4"/>
      <c r="G563" s="4"/>
    </row>
    <row r="564" spans="1:7" x14ac:dyDescent="0.2">
      <c r="A564" s="2" t="s">
        <v>130</v>
      </c>
      <c r="B564" s="4"/>
      <c r="C564" s="4"/>
      <c r="D564" s="4"/>
      <c r="E564" s="4"/>
      <c r="F564" s="4"/>
      <c r="G564" s="4"/>
    </row>
    <row r="565" spans="1:7" x14ac:dyDescent="0.2">
      <c r="A565" s="2" t="s">
        <v>130</v>
      </c>
      <c r="B565" s="4"/>
      <c r="C565" s="4"/>
      <c r="D565" s="4"/>
      <c r="E565" s="4"/>
      <c r="F565" s="4"/>
      <c r="G565" s="4"/>
    </row>
    <row r="566" spans="1:7" x14ac:dyDescent="0.2">
      <c r="A566" s="2" t="s">
        <v>130</v>
      </c>
      <c r="B566" s="4"/>
      <c r="C566" s="4"/>
      <c r="D566" s="4"/>
      <c r="E566" s="4"/>
      <c r="F566" s="4"/>
      <c r="G566" s="4"/>
    </row>
    <row r="567" spans="1:7" x14ac:dyDescent="0.2">
      <c r="A567" s="2" t="s">
        <v>130</v>
      </c>
      <c r="B567" s="4"/>
      <c r="C567" s="4"/>
      <c r="D567" s="4"/>
      <c r="E567" s="4"/>
      <c r="F567" s="4"/>
      <c r="G567" s="4"/>
    </row>
    <row r="568" spans="1:7" x14ac:dyDescent="0.2">
      <c r="A568" s="2" t="s">
        <v>130</v>
      </c>
      <c r="B568" s="4"/>
      <c r="C568" s="4"/>
      <c r="D568" s="4"/>
      <c r="E568" s="4"/>
      <c r="F568" s="4"/>
      <c r="G568" s="4"/>
    </row>
    <row r="569" spans="1:7" x14ac:dyDescent="0.2">
      <c r="A569" s="2" t="s">
        <v>130</v>
      </c>
      <c r="B569" s="4"/>
      <c r="C569" s="4"/>
      <c r="D569" s="4"/>
      <c r="E569" s="4"/>
      <c r="F569" s="4"/>
      <c r="G569" s="4"/>
    </row>
    <row r="570" spans="1:7" x14ac:dyDescent="0.2">
      <c r="A570" s="2" t="s">
        <v>130</v>
      </c>
      <c r="B570" s="4"/>
      <c r="C570" s="4"/>
      <c r="D570" s="4"/>
      <c r="E570" s="4"/>
      <c r="F570" s="4"/>
      <c r="G570" s="4"/>
    </row>
    <row r="571" spans="1:7" x14ac:dyDescent="0.2">
      <c r="A571" s="2" t="s">
        <v>130</v>
      </c>
      <c r="B571" s="4"/>
      <c r="C571" s="4"/>
      <c r="D571" s="4"/>
      <c r="E571" s="4"/>
      <c r="F571" s="4"/>
      <c r="G571" s="4"/>
    </row>
    <row r="572" spans="1:7" x14ac:dyDescent="0.2">
      <c r="A572" s="2" t="s">
        <v>130</v>
      </c>
      <c r="B572" s="4"/>
      <c r="C572" s="4"/>
      <c r="D572" s="4"/>
      <c r="E572" s="4"/>
      <c r="F572" s="4"/>
      <c r="G572" s="4"/>
    </row>
    <row r="573" spans="1:7" x14ac:dyDescent="0.2">
      <c r="A573" s="2" t="s">
        <v>130</v>
      </c>
      <c r="B573" s="4"/>
      <c r="C573" s="4"/>
      <c r="D573" s="4"/>
      <c r="E573" s="4"/>
      <c r="F573" s="4"/>
      <c r="G573" s="4"/>
    </row>
    <row r="574" spans="1:7" x14ac:dyDescent="0.2">
      <c r="A574" s="2" t="s">
        <v>130</v>
      </c>
      <c r="B574" s="4"/>
      <c r="C574" s="4"/>
      <c r="D574" s="4"/>
      <c r="E574" s="4"/>
      <c r="F574" s="4"/>
      <c r="G574" s="4"/>
    </row>
    <row r="575" spans="1:7" x14ac:dyDescent="0.2">
      <c r="A575" s="2" t="s">
        <v>130</v>
      </c>
      <c r="B575" s="4"/>
      <c r="C575" s="4"/>
      <c r="D575" s="4"/>
      <c r="E575" s="4"/>
      <c r="F575" s="4"/>
      <c r="G575" s="4"/>
    </row>
    <row r="576" spans="1:7" ht="25.5" x14ac:dyDescent="0.2">
      <c r="A576" s="2" t="s">
        <v>724</v>
      </c>
      <c r="B576" s="4"/>
      <c r="C576" s="4"/>
      <c r="D576" s="4"/>
      <c r="E576" s="4"/>
      <c r="F576" s="4"/>
      <c r="G576" s="4"/>
    </row>
    <row r="577" spans="1:7" ht="25.5" x14ac:dyDescent="0.2">
      <c r="A577" s="2" t="s">
        <v>725</v>
      </c>
      <c r="B577" s="4"/>
      <c r="C577" s="4"/>
      <c r="D577" s="4"/>
      <c r="E577" s="4"/>
      <c r="F577" s="4"/>
      <c r="G577" s="4"/>
    </row>
    <row r="578" spans="1:7" x14ac:dyDescent="0.2">
      <c r="A578" s="2" t="s">
        <v>726</v>
      </c>
      <c r="B578" s="4"/>
      <c r="C578" s="4"/>
      <c r="D578" s="4"/>
      <c r="E578" s="4"/>
      <c r="F578" s="4"/>
      <c r="G578" s="4"/>
    </row>
    <row r="579" spans="1:7" x14ac:dyDescent="0.2">
      <c r="A579" s="2" t="s">
        <v>727</v>
      </c>
      <c r="B579" s="4"/>
      <c r="C579" s="4"/>
      <c r="D579" s="4"/>
      <c r="E579" s="4"/>
      <c r="F579" s="4"/>
      <c r="G579" s="4"/>
    </row>
    <row r="580" spans="1:7" x14ac:dyDescent="0.2">
      <c r="A580" s="2" t="s">
        <v>727</v>
      </c>
      <c r="B580" s="4"/>
      <c r="C580" s="4"/>
      <c r="D580" s="4"/>
      <c r="E580" s="4"/>
      <c r="F580" s="4"/>
      <c r="G580" s="4"/>
    </row>
    <row r="581" spans="1:7" x14ac:dyDescent="0.2">
      <c r="A581" s="2" t="s">
        <v>727</v>
      </c>
      <c r="B581" s="4"/>
      <c r="C581" s="4"/>
      <c r="D581" s="4"/>
      <c r="E581" s="4"/>
      <c r="F581" s="4"/>
      <c r="G581" s="4"/>
    </row>
    <row r="582" spans="1:7" x14ac:dyDescent="0.2">
      <c r="A582" s="2" t="s">
        <v>727</v>
      </c>
      <c r="B582" s="4"/>
      <c r="C582" s="4"/>
      <c r="D582" s="4"/>
      <c r="E582" s="4"/>
      <c r="F582" s="4"/>
      <c r="G582" s="4"/>
    </row>
    <row r="583" spans="1:7" x14ac:dyDescent="0.2">
      <c r="A583" s="2" t="s">
        <v>727</v>
      </c>
      <c r="B583" s="4"/>
      <c r="C583" s="4"/>
      <c r="D583" s="4"/>
      <c r="E583" s="4"/>
      <c r="F583" s="4"/>
      <c r="G583" s="4"/>
    </row>
    <row r="584" spans="1:7" x14ac:dyDescent="0.2">
      <c r="A584" s="2" t="s">
        <v>727</v>
      </c>
      <c r="B584" s="4"/>
      <c r="C584" s="4"/>
      <c r="D584" s="4"/>
      <c r="E584" s="4"/>
      <c r="F584" s="4"/>
      <c r="G584" s="4"/>
    </row>
    <row r="585" spans="1:7" x14ac:dyDescent="0.2">
      <c r="A585" s="2" t="s">
        <v>727</v>
      </c>
      <c r="B585" s="4"/>
      <c r="C585" s="4"/>
      <c r="D585" s="4"/>
      <c r="E585" s="4"/>
      <c r="F585" s="4"/>
      <c r="G585" s="4"/>
    </row>
    <row r="586" spans="1:7" x14ac:dyDescent="0.2">
      <c r="A586" s="2" t="s">
        <v>727</v>
      </c>
      <c r="B586" s="4"/>
      <c r="C586" s="4"/>
      <c r="D586" s="4"/>
      <c r="E586" s="4"/>
      <c r="F586" s="4"/>
      <c r="G586" s="4"/>
    </row>
    <row r="587" spans="1:7" x14ac:dyDescent="0.2">
      <c r="A587" s="2" t="s">
        <v>727</v>
      </c>
      <c r="B587" s="4"/>
      <c r="C587" s="4"/>
      <c r="D587" s="4"/>
      <c r="E587" s="4"/>
      <c r="F587" s="4"/>
      <c r="G587" s="4"/>
    </row>
    <row r="588" spans="1:7" x14ac:dyDescent="0.2">
      <c r="A588" s="2" t="s">
        <v>727</v>
      </c>
      <c r="B588" s="4"/>
      <c r="C588" s="4"/>
      <c r="D588" s="4"/>
      <c r="E588" s="4"/>
      <c r="F588" s="4"/>
      <c r="G588" s="4"/>
    </row>
    <row r="589" spans="1:7" x14ac:dyDescent="0.2">
      <c r="A589" s="2" t="s">
        <v>727</v>
      </c>
      <c r="B589" s="4"/>
      <c r="C589" s="4"/>
      <c r="D589" s="4"/>
      <c r="E589" s="4"/>
      <c r="F589" s="4"/>
      <c r="G589" s="4"/>
    </row>
    <row r="590" spans="1:7" x14ac:dyDescent="0.2">
      <c r="A590" s="2" t="s">
        <v>727</v>
      </c>
      <c r="B590" s="4"/>
      <c r="C590" s="4"/>
      <c r="D590" s="4"/>
      <c r="E590" s="4"/>
      <c r="F590" s="4"/>
      <c r="G590" s="4"/>
    </row>
    <row r="591" spans="1:7" x14ac:dyDescent="0.2">
      <c r="A591" s="2" t="s">
        <v>727</v>
      </c>
      <c r="B591" s="4"/>
      <c r="C591" s="4"/>
      <c r="D591" s="4"/>
      <c r="E591" s="4"/>
      <c r="F591" s="4"/>
      <c r="G591" s="4"/>
    </row>
    <row r="592" spans="1:7" x14ac:dyDescent="0.2">
      <c r="A592" s="2" t="s">
        <v>727</v>
      </c>
      <c r="B592" s="4"/>
      <c r="C592" s="4"/>
      <c r="D592" s="4"/>
      <c r="E592" s="4"/>
      <c r="F592" s="4"/>
      <c r="G592" s="4"/>
    </row>
    <row r="593" spans="1:7" x14ac:dyDescent="0.2">
      <c r="A593" s="2" t="s">
        <v>727</v>
      </c>
      <c r="B593" s="4"/>
      <c r="C593" s="4"/>
      <c r="D593" s="4"/>
      <c r="E593" s="4"/>
      <c r="F593" s="4"/>
      <c r="G593" s="4"/>
    </row>
    <row r="594" spans="1:7" x14ac:dyDescent="0.2">
      <c r="A594" s="2" t="s">
        <v>727</v>
      </c>
      <c r="B594" s="4"/>
      <c r="C594" s="4"/>
      <c r="D594" s="4"/>
      <c r="E594" s="4"/>
      <c r="F594" s="4"/>
      <c r="G594" s="4"/>
    </row>
    <row r="595" spans="1:7" x14ac:dyDescent="0.2">
      <c r="A595" s="2" t="s">
        <v>727</v>
      </c>
      <c r="B595" s="4"/>
      <c r="C595" s="4"/>
      <c r="D595" s="4"/>
      <c r="E595" s="4"/>
      <c r="F595" s="4"/>
      <c r="G595" s="4"/>
    </row>
    <row r="596" spans="1:7" x14ac:dyDescent="0.2">
      <c r="A596" s="2" t="s">
        <v>727</v>
      </c>
      <c r="B596" s="4"/>
      <c r="C596" s="4"/>
      <c r="D596" s="4"/>
      <c r="E596" s="4"/>
      <c r="F596" s="4"/>
      <c r="G596" s="4"/>
    </row>
    <row r="597" spans="1:7" x14ac:dyDescent="0.2">
      <c r="A597" s="2" t="s">
        <v>727</v>
      </c>
      <c r="B597" s="4"/>
      <c r="C597" s="4"/>
      <c r="D597" s="4"/>
      <c r="E597" s="4"/>
      <c r="F597" s="4"/>
      <c r="G597" s="4"/>
    </row>
    <row r="598" spans="1:7" ht="38.25" x14ac:dyDescent="0.2">
      <c r="A598" s="2" t="s">
        <v>736</v>
      </c>
      <c r="B598" s="4"/>
      <c r="C598" s="4"/>
      <c r="D598" s="4"/>
      <c r="E598" s="4"/>
      <c r="F598" s="4"/>
      <c r="G598" s="4"/>
    </row>
    <row r="599" spans="1:7" x14ac:dyDescent="0.2">
      <c r="A599" s="2" t="s">
        <v>738</v>
      </c>
      <c r="B599" s="4"/>
      <c r="C599" s="4"/>
      <c r="D599" s="4"/>
      <c r="E599" s="4"/>
      <c r="F599" s="4"/>
      <c r="G599" s="4"/>
    </row>
    <row r="600" spans="1:7" x14ac:dyDescent="0.2">
      <c r="A600" s="2" t="s">
        <v>740</v>
      </c>
      <c r="B600" s="4"/>
      <c r="C600" s="4"/>
      <c r="D600" s="4"/>
      <c r="E600" s="4"/>
      <c r="F600" s="4"/>
      <c r="G600" s="4"/>
    </row>
    <row r="601" spans="1:7" x14ac:dyDescent="0.2">
      <c r="A601" s="2" t="s">
        <v>741</v>
      </c>
      <c r="B601" s="4"/>
      <c r="C601" s="4"/>
      <c r="D601" s="4"/>
      <c r="E601" s="4"/>
      <c r="F601" s="4"/>
      <c r="G601" s="4"/>
    </row>
    <row r="602" spans="1:7" x14ac:dyDescent="0.2">
      <c r="A602" s="2" t="s">
        <v>741</v>
      </c>
      <c r="B602" s="4"/>
      <c r="C602" s="4"/>
      <c r="D602" s="4"/>
      <c r="E602" s="4"/>
      <c r="F602" s="4"/>
      <c r="G602" s="4"/>
    </row>
    <row r="603" spans="1:7" x14ac:dyDescent="0.2">
      <c r="A603" s="2" t="s">
        <v>741</v>
      </c>
      <c r="B603" s="4"/>
      <c r="C603" s="4"/>
      <c r="D603" s="4"/>
      <c r="E603" s="4"/>
      <c r="F603" s="4"/>
      <c r="G603" s="4"/>
    </row>
    <row r="604" spans="1:7" x14ac:dyDescent="0.2">
      <c r="A604" s="2" t="s">
        <v>741</v>
      </c>
      <c r="B604" s="4"/>
      <c r="C604" s="4"/>
      <c r="D604" s="4"/>
      <c r="E604" s="4"/>
      <c r="F604" s="4"/>
      <c r="G604" s="4"/>
    </row>
    <row r="605" spans="1:7" x14ac:dyDescent="0.2">
      <c r="A605" s="2" t="s">
        <v>747</v>
      </c>
      <c r="B605" s="4"/>
      <c r="C605" s="4"/>
      <c r="D605" s="4"/>
      <c r="E605" s="4"/>
      <c r="F605" s="4"/>
      <c r="G605" s="4"/>
    </row>
    <row r="606" spans="1:7" x14ac:dyDescent="0.2">
      <c r="A606" s="2" t="s">
        <v>748</v>
      </c>
      <c r="B606" s="4"/>
      <c r="C606" s="4"/>
      <c r="D606" s="4"/>
      <c r="E606" s="4"/>
      <c r="F606" s="4"/>
      <c r="G606" s="4"/>
    </row>
    <row r="607" spans="1:7" ht="25.5" x14ac:dyDescent="0.2">
      <c r="A607" s="2" t="s">
        <v>749</v>
      </c>
      <c r="B607" s="4"/>
      <c r="C607" s="4"/>
      <c r="D607" s="4"/>
      <c r="E607" s="4"/>
      <c r="F607" s="4"/>
      <c r="G607" s="4"/>
    </row>
    <row r="608" spans="1:7" x14ac:dyDescent="0.2">
      <c r="A608" s="2" t="s">
        <v>130</v>
      </c>
      <c r="B608" s="4"/>
      <c r="C608" s="4"/>
      <c r="D608" s="4"/>
      <c r="E608" s="4"/>
      <c r="F608" s="4"/>
      <c r="G608" s="4"/>
    </row>
    <row r="609" spans="1:7" ht="25.5" x14ac:dyDescent="0.2">
      <c r="A609" s="2" t="s">
        <v>751</v>
      </c>
      <c r="B609" s="4"/>
      <c r="C609" s="4"/>
      <c r="D609" s="4"/>
      <c r="E609" s="4"/>
      <c r="F609" s="4"/>
      <c r="G609" s="4"/>
    </row>
    <row r="610" spans="1:7" ht="25.5" x14ac:dyDescent="0.2">
      <c r="A610" s="2" t="s">
        <v>754</v>
      </c>
      <c r="B610" s="4"/>
      <c r="C610" s="4"/>
      <c r="D610" s="4"/>
      <c r="E610" s="4"/>
      <c r="F610" s="4"/>
      <c r="G610" s="4"/>
    </row>
    <row r="611" spans="1:7" ht="25.5" x14ac:dyDescent="0.2">
      <c r="A611" s="2" t="s">
        <v>751</v>
      </c>
      <c r="B611" s="4"/>
      <c r="C611" s="4"/>
      <c r="D611" s="4"/>
      <c r="E611" s="4"/>
      <c r="F611" s="4"/>
      <c r="G611" s="4"/>
    </row>
    <row r="612" spans="1:7" x14ac:dyDescent="0.2">
      <c r="A612" s="2"/>
      <c r="B612" s="4"/>
      <c r="C612" s="4"/>
      <c r="D612" s="4"/>
      <c r="E612" s="4"/>
      <c r="F612" s="4"/>
      <c r="G612" s="4"/>
    </row>
    <row r="613" spans="1:7" x14ac:dyDescent="0.2">
      <c r="A613" s="2" t="s">
        <v>105</v>
      </c>
      <c r="B613" s="4"/>
      <c r="C613" s="4"/>
      <c r="D613" s="4"/>
      <c r="E613" s="4"/>
      <c r="F613" s="4"/>
      <c r="G613" s="4"/>
    </row>
    <row r="614" spans="1:7" x14ac:dyDescent="0.2">
      <c r="A614" s="2" t="s">
        <v>105</v>
      </c>
      <c r="B614" s="4"/>
      <c r="C614" s="4"/>
      <c r="D614" s="4"/>
      <c r="E614" s="4"/>
      <c r="F614" s="4"/>
      <c r="G614" s="4"/>
    </row>
    <row r="615" spans="1:7" x14ac:dyDescent="0.2">
      <c r="A615" s="2" t="s">
        <v>130</v>
      </c>
      <c r="B615" s="4"/>
      <c r="C615" s="4"/>
      <c r="D615" s="4"/>
      <c r="E615" s="4"/>
      <c r="F615" s="4"/>
      <c r="G615" s="4"/>
    </row>
    <row r="616" spans="1:7" x14ac:dyDescent="0.2">
      <c r="A616" s="2" t="s">
        <v>130</v>
      </c>
      <c r="B616" s="4"/>
      <c r="C616" s="4"/>
      <c r="D616" s="4"/>
      <c r="E616" s="4"/>
      <c r="F616" s="4"/>
      <c r="G616" s="4"/>
    </row>
    <row r="617" spans="1:7" x14ac:dyDescent="0.2">
      <c r="A617" s="2" t="s">
        <v>130</v>
      </c>
      <c r="B617" s="4"/>
      <c r="C617" s="4"/>
      <c r="D617" s="4"/>
      <c r="E617" s="4"/>
      <c r="F617" s="4"/>
      <c r="G617" s="4"/>
    </row>
    <row r="618" spans="1:7" x14ac:dyDescent="0.2">
      <c r="A618" s="2" t="s">
        <v>78</v>
      </c>
      <c r="B618" s="4"/>
      <c r="C618" s="4"/>
      <c r="D618" s="4"/>
      <c r="E618" s="4"/>
      <c r="F618" s="4"/>
      <c r="G618" s="4"/>
    </row>
    <row r="619" spans="1:7" x14ac:dyDescent="0.2">
      <c r="A619" s="2" t="s">
        <v>78</v>
      </c>
      <c r="B619" s="4"/>
      <c r="C619" s="4"/>
      <c r="D619" s="4"/>
      <c r="E619" s="4"/>
      <c r="F619" s="4"/>
      <c r="G619" s="4"/>
    </row>
    <row r="620" spans="1:7" ht="63.75" x14ac:dyDescent="0.2">
      <c r="A620" s="2" t="s">
        <v>762</v>
      </c>
      <c r="B620" s="4"/>
      <c r="C620" s="4"/>
      <c r="D620" s="4"/>
      <c r="E620" s="4"/>
      <c r="F620" s="4"/>
      <c r="G620" s="4"/>
    </row>
    <row r="621" spans="1:7" ht="25.5" x14ac:dyDescent="0.2">
      <c r="A621" s="2" t="s">
        <v>764</v>
      </c>
      <c r="B621" s="4"/>
      <c r="C621" s="4"/>
      <c r="D621" s="4"/>
      <c r="E621" s="4"/>
      <c r="F621" s="4"/>
      <c r="G621" s="4"/>
    </row>
    <row r="622" spans="1:7" x14ac:dyDescent="0.2">
      <c r="A622" s="2" t="s">
        <v>78</v>
      </c>
      <c r="B622" s="4"/>
      <c r="C622" s="4"/>
      <c r="D622" s="4"/>
      <c r="E622" s="4"/>
      <c r="F622" s="4"/>
      <c r="G622" s="4"/>
    </row>
    <row r="623" spans="1:7" x14ac:dyDescent="0.2">
      <c r="A623" s="2" t="s">
        <v>105</v>
      </c>
      <c r="B623" s="4"/>
      <c r="C623" s="4"/>
      <c r="D623" s="4"/>
      <c r="E623" s="4"/>
      <c r="F623" s="4"/>
      <c r="G623" s="4"/>
    </row>
    <row r="624" spans="1:7" x14ac:dyDescent="0.2">
      <c r="A624" s="2" t="s">
        <v>767</v>
      </c>
      <c r="B624" s="4"/>
      <c r="C624" s="4"/>
      <c r="D624" s="4"/>
      <c r="E624" s="4"/>
      <c r="F624" s="4"/>
      <c r="G624" s="4"/>
    </row>
    <row r="625" spans="1:7" x14ac:dyDescent="0.2">
      <c r="A625" s="2" t="s">
        <v>105</v>
      </c>
      <c r="B625" s="4"/>
      <c r="C625" s="4"/>
      <c r="D625" s="4"/>
      <c r="E625" s="4"/>
      <c r="F625" s="4"/>
      <c r="G625" s="4"/>
    </row>
    <row r="626" spans="1:7" x14ac:dyDescent="0.2">
      <c r="A626" s="2" t="s">
        <v>122</v>
      </c>
      <c r="B626" s="4"/>
      <c r="C626" s="4"/>
      <c r="D626" s="4"/>
      <c r="E626" s="4"/>
      <c r="F626" s="4"/>
      <c r="G626" s="4"/>
    </row>
    <row r="627" spans="1:7" x14ac:dyDescent="0.2">
      <c r="A627" s="2"/>
      <c r="B627" s="4"/>
      <c r="C627" s="4"/>
      <c r="D627" s="4"/>
      <c r="E627" s="4"/>
      <c r="F627" s="4"/>
      <c r="G627" s="4"/>
    </row>
    <row r="628" spans="1:7" x14ac:dyDescent="0.2">
      <c r="A628" s="2"/>
      <c r="B628" s="4"/>
      <c r="C628" s="4"/>
      <c r="D628" s="4"/>
      <c r="E628" s="4"/>
      <c r="F628" s="4"/>
      <c r="G628" s="4"/>
    </row>
    <row r="629" spans="1:7" x14ac:dyDescent="0.2">
      <c r="A629" s="2"/>
      <c r="B629" s="4"/>
      <c r="C629" s="4"/>
      <c r="D629" s="4"/>
      <c r="E629" s="4"/>
      <c r="F629" s="4"/>
      <c r="G629" s="4"/>
    </row>
    <row r="630" spans="1:7" x14ac:dyDescent="0.2">
      <c r="A630" s="2"/>
      <c r="B630" s="4"/>
      <c r="C630" s="4"/>
      <c r="D630" s="4"/>
      <c r="E630" s="4"/>
      <c r="F630" s="4"/>
      <c r="G630" s="4"/>
    </row>
    <row r="631" spans="1:7" x14ac:dyDescent="0.2">
      <c r="A631" s="2"/>
      <c r="B631" s="4"/>
      <c r="C631" s="4"/>
      <c r="D631" s="4"/>
      <c r="E631" s="4"/>
      <c r="F631" s="4"/>
      <c r="G631" s="4"/>
    </row>
    <row r="632" spans="1:7" x14ac:dyDescent="0.2">
      <c r="A632" s="2"/>
      <c r="B632" s="4"/>
      <c r="C632" s="4"/>
      <c r="D632" s="4"/>
      <c r="E632" s="4"/>
      <c r="F632" s="4"/>
      <c r="G632" s="4"/>
    </row>
    <row r="633" spans="1:7" x14ac:dyDescent="0.2">
      <c r="A633" s="2"/>
      <c r="B633" s="4"/>
      <c r="C633" s="4"/>
      <c r="D633" s="4"/>
      <c r="E633" s="4"/>
      <c r="F633" s="4"/>
      <c r="G633" s="4"/>
    </row>
    <row r="634" spans="1:7" x14ac:dyDescent="0.2">
      <c r="A634" s="2"/>
      <c r="B634" s="4"/>
      <c r="C634" s="4"/>
      <c r="D634" s="4"/>
      <c r="E634" s="4"/>
      <c r="F634" s="4"/>
      <c r="G634" s="4"/>
    </row>
    <row r="635" spans="1:7" x14ac:dyDescent="0.2">
      <c r="A635" s="2"/>
      <c r="B635" s="4"/>
      <c r="C635" s="4"/>
      <c r="D635" s="4"/>
      <c r="E635" s="4"/>
      <c r="F635" s="4"/>
      <c r="G635" s="4"/>
    </row>
    <row r="636" spans="1:7" x14ac:dyDescent="0.2">
      <c r="A636" s="2"/>
      <c r="B636" s="4"/>
      <c r="C636" s="4"/>
      <c r="D636" s="4"/>
      <c r="E636" s="4"/>
      <c r="F636" s="4"/>
      <c r="G636" s="4"/>
    </row>
    <row r="637" spans="1:7" x14ac:dyDescent="0.2">
      <c r="A637" s="2"/>
      <c r="B637" s="4"/>
      <c r="C637" s="4"/>
      <c r="D637" s="4"/>
      <c r="E637" s="4"/>
      <c r="F637" s="4"/>
      <c r="G637" s="4"/>
    </row>
    <row r="638" spans="1:7" x14ac:dyDescent="0.2">
      <c r="A638" s="2"/>
      <c r="B638" s="4"/>
      <c r="C638" s="4"/>
      <c r="D638" s="4"/>
      <c r="E638" s="4"/>
      <c r="F638" s="4"/>
      <c r="G638" s="4"/>
    </row>
    <row r="639" spans="1:7" x14ac:dyDescent="0.2">
      <c r="A639" s="2"/>
      <c r="B639" s="4"/>
      <c r="C639" s="4"/>
      <c r="D639" s="4"/>
      <c r="E639" s="4"/>
      <c r="F639" s="4"/>
      <c r="G639" s="4"/>
    </row>
    <row r="640" spans="1:7" x14ac:dyDescent="0.2">
      <c r="A640" s="2"/>
      <c r="B640" s="4"/>
      <c r="C640" s="4"/>
      <c r="D640" s="4"/>
      <c r="E640" s="4"/>
      <c r="F640" s="4"/>
      <c r="G640" s="4"/>
    </row>
    <row r="641" spans="1:7" x14ac:dyDescent="0.2">
      <c r="A641" s="2"/>
      <c r="B641" s="4"/>
      <c r="C641" s="4"/>
      <c r="D641" s="4"/>
      <c r="E641" s="4"/>
      <c r="F641" s="4"/>
      <c r="G641" s="4"/>
    </row>
    <row r="642" spans="1:7" x14ac:dyDescent="0.2">
      <c r="A642" s="2"/>
      <c r="B642" s="4"/>
      <c r="C642" s="4"/>
      <c r="D642" s="4"/>
      <c r="E642" s="4"/>
      <c r="F642" s="4"/>
      <c r="G642" s="4"/>
    </row>
    <row r="643" spans="1:7" x14ac:dyDescent="0.2">
      <c r="A643" s="2"/>
      <c r="B643" s="4"/>
      <c r="C643" s="4"/>
      <c r="D643" s="4"/>
      <c r="E643" s="4"/>
      <c r="F643" s="4"/>
      <c r="G643" s="4"/>
    </row>
    <row r="644" spans="1:7" x14ac:dyDescent="0.2">
      <c r="A644" s="2"/>
      <c r="B644" s="4"/>
      <c r="C644" s="4"/>
      <c r="D644" s="4"/>
      <c r="E644" s="4"/>
      <c r="F644" s="4"/>
      <c r="G644" s="4"/>
    </row>
    <row r="645" spans="1:7" x14ac:dyDescent="0.2">
      <c r="A645" s="2"/>
      <c r="B645" s="4"/>
      <c r="C645" s="4"/>
      <c r="D645" s="4"/>
      <c r="E645" s="4"/>
      <c r="F645" s="4"/>
      <c r="G645" s="4"/>
    </row>
    <row r="646" spans="1:7" x14ac:dyDescent="0.2">
      <c r="A646" s="2"/>
      <c r="B646" s="4"/>
      <c r="C646" s="4"/>
      <c r="D646" s="4"/>
      <c r="E646" s="4"/>
      <c r="F646" s="4"/>
      <c r="G646" s="4"/>
    </row>
    <row r="647" spans="1:7" x14ac:dyDescent="0.2">
      <c r="A647" s="2"/>
      <c r="B647" s="4"/>
      <c r="C647" s="4"/>
      <c r="D647" s="4"/>
      <c r="E647" s="4"/>
      <c r="F647" s="4"/>
      <c r="G647" s="4"/>
    </row>
    <row r="648" spans="1:7" x14ac:dyDescent="0.2">
      <c r="A648" s="2"/>
      <c r="B648" s="4"/>
      <c r="C648" s="4"/>
      <c r="D648" s="4"/>
      <c r="E648" s="4"/>
      <c r="F648" s="4"/>
      <c r="G648" s="4"/>
    </row>
    <row r="649" spans="1:7" x14ac:dyDescent="0.2">
      <c r="A649" s="2"/>
      <c r="B649" s="4"/>
      <c r="C649" s="4"/>
      <c r="D649" s="4"/>
      <c r="E649" s="4"/>
      <c r="F649" s="4"/>
      <c r="G649" s="4"/>
    </row>
    <row r="650" spans="1:7" x14ac:dyDescent="0.2">
      <c r="A650" s="2"/>
      <c r="B650" s="4"/>
      <c r="C650" s="4"/>
      <c r="D650" s="4"/>
      <c r="E650" s="4"/>
      <c r="F650" s="4"/>
      <c r="G650" s="4"/>
    </row>
    <row r="651" spans="1:7" x14ac:dyDescent="0.2">
      <c r="A651" s="2"/>
      <c r="B651" s="4"/>
      <c r="C651" s="4"/>
      <c r="D651" s="4"/>
      <c r="E651" s="4"/>
      <c r="F651" s="4"/>
      <c r="G651" s="4"/>
    </row>
    <row r="652" spans="1:7" x14ac:dyDescent="0.2">
      <c r="A652" s="2"/>
      <c r="B652" s="4"/>
      <c r="C652" s="4"/>
      <c r="D652" s="4"/>
      <c r="E652" s="4"/>
      <c r="F652" s="4"/>
      <c r="G652" s="4"/>
    </row>
    <row r="653" spans="1:7" x14ac:dyDescent="0.2">
      <c r="A653" s="2"/>
      <c r="B653" s="4"/>
      <c r="C653" s="4"/>
      <c r="D653" s="4"/>
      <c r="E653" s="4"/>
      <c r="F653" s="4"/>
      <c r="G653" s="4"/>
    </row>
    <row r="654" spans="1:7" x14ac:dyDescent="0.2">
      <c r="A654" s="2"/>
      <c r="B654" s="4"/>
      <c r="C654" s="4"/>
      <c r="D654" s="4"/>
      <c r="E654" s="4"/>
      <c r="F654" s="4"/>
      <c r="G654" s="4"/>
    </row>
    <row r="655" spans="1:7" x14ac:dyDescent="0.2">
      <c r="A655" s="2"/>
      <c r="B655" s="4"/>
      <c r="C655" s="4"/>
      <c r="D655" s="4"/>
      <c r="E655" s="4"/>
      <c r="F655" s="4"/>
      <c r="G655" s="4"/>
    </row>
    <row r="656" spans="1:7" x14ac:dyDescent="0.2">
      <c r="A656" s="2"/>
      <c r="B656" s="4"/>
      <c r="C656" s="4"/>
      <c r="D656" s="4"/>
      <c r="E656" s="4"/>
      <c r="F656" s="4"/>
      <c r="G656" s="4"/>
    </row>
    <row r="657" spans="1:7" x14ac:dyDescent="0.2">
      <c r="A657" s="2"/>
      <c r="B657" s="4"/>
      <c r="C657" s="4"/>
      <c r="D657" s="4"/>
      <c r="E657" s="4"/>
      <c r="F657" s="4"/>
      <c r="G657" s="4"/>
    </row>
    <row r="658" spans="1:7" x14ac:dyDescent="0.2">
      <c r="A658" s="2"/>
      <c r="B658" s="4"/>
      <c r="C658" s="4"/>
      <c r="D658" s="4"/>
      <c r="E658" s="4"/>
      <c r="F658" s="4"/>
      <c r="G658" s="4"/>
    </row>
    <row r="659" spans="1:7" x14ac:dyDescent="0.2">
      <c r="A659" s="2"/>
      <c r="B659" s="4"/>
      <c r="C659" s="4"/>
      <c r="D659" s="4"/>
      <c r="E659" s="4"/>
      <c r="F659" s="4"/>
      <c r="G659" s="4"/>
    </row>
    <row r="660" spans="1:7" x14ac:dyDescent="0.2">
      <c r="A660" s="2"/>
      <c r="B660" s="4"/>
      <c r="C660" s="4"/>
      <c r="D660" s="4"/>
      <c r="E660" s="4"/>
      <c r="F660" s="4"/>
      <c r="G660" s="4"/>
    </row>
    <row r="661" spans="1:7" x14ac:dyDescent="0.2">
      <c r="A661" s="2"/>
      <c r="B661" s="4"/>
      <c r="C661" s="4"/>
      <c r="D661" s="4"/>
      <c r="E661" s="4"/>
      <c r="F661" s="4"/>
      <c r="G661" s="4"/>
    </row>
    <row r="662" spans="1:7" x14ac:dyDescent="0.2">
      <c r="A662" s="2"/>
      <c r="B662" s="4"/>
      <c r="C662" s="4"/>
      <c r="D662" s="4"/>
      <c r="E662" s="4"/>
      <c r="F662" s="4"/>
      <c r="G662" s="4"/>
    </row>
    <row r="663" spans="1:7" x14ac:dyDescent="0.2">
      <c r="A663" s="2"/>
      <c r="B663" s="4"/>
      <c r="C663" s="4"/>
      <c r="D663" s="4"/>
      <c r="E663" s="4"/>
      <c r="F663" s="4"/>
      <c r="G663" s="4"/>
    </row>
    <row r="664" spans="1:7" x14ac:dyDescent="0.2">
      <c r="A664" s="2"/>
      <c r="B664" s="4"/>
      <c r="C664" s="4"/>
      <c r="D664" s="4"/>
      <c r="E664" s="4"/>
      <c r="F664" s="4"/>
      <c r="G664" s="4"/>
    </row>
    <row r="665" spans="1:7" x14ac:dyDescent="0.2">
      <c r="A665" s="2"/>
      <c r="B665" s="4"/>
      <c r="C665" s="4"/>
      <c r="D665" s="4"/>
      <c r="E665" s="4"/>
      <c r="F665" s="4"/>
      <c r="G665" s="4"/>
    </row>
    <row r="666" spans="1:7" x14ac:dyDescent="0.2">
      <c r="A666" s="2"/>
      <c r="B666" s="4"/>
      <c r="C666" s="4"/>
      <c r="D666" s="4"/>
      <c r="E666" s="4"/>
      <c r="F666" s="4"/>
      <c r="G666" s="4"/>
    </row>
    <row r="667" spans="1:7" x14ac:dyDescent="0.2">
      <c r="A667" s="2"/>
      <c r="B667" s="4"/>
      <c r="C667" s="4"/>
      <c r="D667" s="4"/>
      <c r="E667" s="4"/>
      <c r="F667" s="4"/>
      <c r="G667" s="4"/>
    </row>
    <row r="668" spans="1:7" x14ac:dyDescent="0.2">
      <c r="A668" s="2"/>
      <c r="B668" s="4"/>
      <c r="C668" s="4"/>
      <c r="D668" s="4"/>
      <c r="E668" s="4"/>
      <c r="F668" s="4"/>
      <c r="G668" s="4"/>
    </row>
    <row r="669" spans="1:7" x14ac:dyDescent="0.2">
      <c r="A669" s="2"/>
      <c r="B669" s="4"/>
      <c r="C669" s="4"/>
      <c r="D669" s="4"/>
      <c r="E669" s="4"/>
      <c r="F669" s="4"/>
      <c r="G669" s="4"/>
    </row>
    <row r="670" spans="1:7" x14ac:dyDescent="0.2">
      <c r="A670" s="2"/>
      <c r="B670" s="4"/>
      <c r="C670" s="4"/>
      <c r="D670" s="4"/>
      <c r="E670" s="4"/>
      <c r="F670" s="4"/>
      <c r="G670" s="4"/>
    </row>
    <row r="671" spans="1:7" x14ac:dyDescent="0.2">
      <c r="A671" s="2"/>
      <c r="B671" s="4"/>
      <c r="C671" s="4"/>
      <c r="D671" s="4"/>
      <c r="E671" s="4"/>
      <c r="F671" s="4"/>
      <c r="G671" s="4"/>
    </row>
    <row r="672" spans="1:7" x14ac:dyDescent="0.2">
      <c r="A672" s="2"/>
      <c r="B672" s="4"/>
      <c r="C672" s="4"/>
      <c r="D672" s="4"/>
      <c r="E672" s="4"/>
      <c r="F672" s="4"/>
      <c r="G672" s="4"/>
    </row>
    <row r="673" spans="1:7" x14ac:dyDescent="0.2">
      <c r="A673" s="2"/>
      <c r="B673" s="4"/>
      <c r="C673" s="4"/>
      <c r="D673" s="4"/>
      <c r="E673" s="4"/>
      <c r="F673" s="4"/>
      <c r="G673" s="4"/>
    </row>
    <row r="674" spans="1:7" x14ac:dyDescent="0.2">
      <c r="A674" s="2"/>
      <c r="B674" s="4"/>
      <c r="C674" s="4"/>
      <c r="D674" s="4"/>
      <c r="E674" s="4"/>
      <c r="F674" s="4"/>
      <c r="G674" s="4"/>
    </row>
    <row r="675" spans="1:7" x14ac:dyDescent="0.2">
      <c r="A675" s="2"/>
      <c r="B675" s="4"/>
      <c r="C675" s="4"/>
      <c r="D675" s="4"/>
      <c r="E675" s="4"/>
      <c r="F675" s="4"/>
      <c r="G675" s="4"/>
    </row>
    <row r="676" spans="1:7" x14ac:dyDescent="0.2">
      <c r="A676" s="2"/>
      <c r="B676" s="4"/>
      <c r="C676" s="4"/>
      <c r="D676" s="4"/>
      <c r="E676" s="4"/>
      <c r="F676" s="4"/>
      <c r="G676" s="4"/>
    </row>
    <row r="677" spans="1:7" x14ac:dyDescent="0.2">
      <c r="A677" s="2"/>
      <c r="B677" s="4"/>
      <c r="C677" s="4"/>
      <c r="D677" s="4"/>
      <c r="E677" s="4"/>
      <c r="F677" s="4"/>
      <c r="G677" s="4"/>
    </row>
    <row r="678" spans="1:7" x14ac:dyDescent="0.2">
      <c r="A678" s="2"/>
      <c r="B678" s="4"/>
      <c r="C678" s="4"/>
      <c r="D678" s="4"/>
      <c r="E678" s="4"/>
      <c r="F678" s="4"/>
      <c r="G678" s="4"/>
    </row>
    <row r="679" spans="1:7" x14ac:dyDescent="0.2">
      <c r="A679" s="2"/>
      <c r="B679" s="4"/>
      <c r="C679" s="4"/>
      <c r="D679" s="4"/>
      <c r="E679" s="4"/>
      <c r="F679" s="4"/>
      <c r="G679" s="4"/>
    </row>
    <row r="680" spans="1:7" x14ac:dyDescent="0.2">
      <c r="A680" s="2"/>
      <c r="B680" s="4"/>
      <c r="C680" s="4"/>
      <c r="D680" s="4"/>
      <c r="E680" s="4"/>
      <c r="F680" s="4"/>
      <c r="G680" s="4"/>
    </row>
    <row r="681" spans="1:7" x14ac:dyDescent="0.2">
      <c r="A681" s="2"/>
      <c r="B681" s="4"/>
      <c r="C681" s="4"/>
      <c r="D681" s="4"/>
      <c r="E681" s="4"/>
      <c r="F681" s="4"/>
      <c r="G681" s="4"/>
    </row>
    <row r="682" spans="1:7" x14ac:dyDescent="0.2">
      <c r="A682" s="2"/>
      <c r="B682" s="4"/>
      <c r="C682" s="4"/>
      <c r="D682" s="4"/>
      <c r="E682" s="4"/>
      <c r="F682" s="4"/>
      <c r="G682" s="4"/>
    </row>
    <row r="683" spans="1:7" x14ac:dyDescent="0.2">
      <c r="A683" s="2"/>
      <c r="B683" s="4"/>
      <c r="C683" s="4"/>
      <c r="D683" s="4"/>
      <c r="E683" s="4"/>
      <c r="F683" s="4"/>
      <c r="G683" s="4"/>
    </row>
    <row r="684" spans="1:7" x14ac:dyDescent="0.2">
      <c r="A684" s="2"/>
      <c r="B684" s="4"/>
      <c r="C684" s="4"/>
      <c r="D684" s="4"/>
      <c r="E684" s="4"/>
      <c r="F684" s="4"/>
      <c r="G684" s="4"/>
    </row>
    <row r="685" spans="1:7" x14ac:dyDescent="0.2">
      <c r="A685" s="2"/>
      <c r="B685" s="4"/>
      <c r="C685" s="4"/>
      <c r="D685" s="4"/>
      <c r="E685" s="4"/>
      <c r="F685" s="4"/>
      <c r="G685" s="4"/>
    </row>
    <row r="686" spans="1:7" x14ac:dyDescent="0.2">
      <c r="A686" s="2"/>
      <c r="B686" s="4"/>
      <c r="C686" s="4"/>
      <c r="D686" s="4"/>
      <c r="E686" s="4"/>
      <c r="F686" s="4"/>
      <c r="G686" s="4"/>
    </row>
    <row r="687" spans="1:7" x14ac:dyDescent="0.2">
      <c r="A687" s="2"/>
      <c r="B687" s="4"/>
      <c r="C687" s="4"/>
      <c r="D687" s="4"/>
      <c r="E687" s="4"/>
      <c r="F687" s="4"/>
      <c r="G687" s="4"/>
    </row>
    <row r="688" spans="1:7" x14ac:dyDescent="0.2">
      <c r="A688" s="2"/>
      <c r="B688" s="4"/>
      <c r="C688" s="4"/>
      <c r="D688" s="4"/>
      <c r="E688" s="4"/>
      <c r="F688" s="4"/>
      <c r="G688" s="4"/>
    </row>
    <row r="689" spans="1:7" x14ac:dyDescent="0.2">
      <c r="A689" s="2"/>
      <c r="B689" s="4"/>
      <c r="C689" s="4"/>
      <c r="D689" s="4"/>
      <c r="E689" s="4"/>
      <c r="F689" s="4"/>
      <c r="G689" s="4"/>
    </row>
    <row r="690" spans="1:7" x14ac:dyDescent="0.2">
      <c r="A690" s="2"/>
      <c r="B690" s="4"/>
      <c r="C690" s="4"/>
      <c r="D690" s="4"/>
      <c r="E690" s="4"/>
      <c r="F690" s="4"/>
      <c r="G690" s="4"/>
    </row>
    <row r="691" spans="1:7" x14ac:dyDescent="0.2">
      <c r="A691" s="2"/>
      <c r="B691" s="4"/>
      <c r="C691" s="4"/>
      <c r="D691" s="4"/>
      <c r="E691" s="4"/>
      <c r="F691" s="4"/>
      <c r="G691" s="4"/>
    </row>
    <row r="692" spans="1:7" x14ac:dyDescent="0.2">
      <c r="A692" s="2"/>
      <c r="B692" s="4"/>
      <c r="C692" s="4"/>
      <c r="D692" s="4"/>
      <c r="E692" s="4"/>
      <c r="F692" s="4"/>
      <c r="G692" s="4"/>
    </row>
    <row r="693" spans="1:7" x14ac:dyDescent="0.2">
      <c r="A693" s="2"/>
      <c r="B693" s="4"/>
      <c r="C693" s="4"/>
      <c r="D693" s="4"/>
      <c r="E693" s="4"/>
      <c r="F693" s="4"/>
      <c r="G693" s="4"/>
    </row>
    <row r="694" spans="1:7" x14ac:dyDescent="0.2">
      <c r="A694" s="2"/>
      <c r="B694" s="4"/>
      <c r="C694" s="4"/>
      <c r="D694" s="4"/>
      <c r="E694" s="4"/>
      <c r="F694" s="4"/>
      <c r="G694" s="4"/>
    </row>
    <row r="695" spans="1:7" x14ac:dyDescent="0.2">
      <c r="A695" s="2"/>
      <c r="B695" s="4"/>
      <c r="C695" s="4"/>
      <c r="D695" s="4"/>
      <c r="E695" s="4"/>
      <c r="F695" s="4"/>
      <c r="G695" s="4"/>
    </row>
    <row r="696" spans="1:7" x14ac:dyDescent="0.2">
      <c r="A696" s="2"/>
      <c r="B696" s="4"/>
      <c r="C696" s="4"/>
      <c r="D696" s="4"/>
      <c r="E696" s="4"/>
      <c r="F696" s="4"/>
      <c r="G696" s="4"/>
    </row>
    <row r="697" spans="1:7" x14ac:dyDescent="0.2">
      <c r="A697" s="2"/>
      <c r="B697" s="4"/>
      <c r="C697" s="4"/>
      <c r="D697" s="4"/>
      <c r="E697" s="4"/>
      <c r="F697" s="4"/>
      <c r="G697" s="4"/>
    </row>
    <row r="698" spans="1:7" x14ac:dyDescent="0.2">
      <c r="A698" s="2"/>
      <c r="B698" s="4"/>
      <c r="C698" s="4"/>
      <c r="D698" s="4"/>
      <c r="E698" s="4"/>
      <c r="F698" s="4"/>
      <c r="G698" s="4"/>
    </row>
    <row r="699" spans="1:7" x14ac:dyDescent="0.2">
      <c r="A699" s="2"/>
      <c r="B699" s="4"/>
      <c r="C699" s="4"/>
      <c r="D699" s="4"/>
      <c r="E699" s="4"/>
      <c r="F699" s="4"/>
      <c r="G699" s="4"/>
    </row>
    <row r="700" spans="1:7" x14ac:dyDescent="0.2">
      <c r="A700" s="2"/>
      <c r="B700" s="4"/>
      <c r="C700" s="4"/>
      <c r="D700" s="4"/>
      <c r="E700" s="4"/>
      <c r="F700" s="4"/>
      <c r="G700" s="4"/>
    </row>
    <row r="701" spans="1:7" x14ac:dyDescent="0.2">
      <c r="A701" s="2"/>
      <c r="B701" s="4"/>
      <c r="C701" s="4"/>
      <c r="D701" s="4"/>
      <c r="E701" s="4"/>
      <c r="F701" s="4"/>
      <c r="G701" s="4"/>
    </row>
    <row r="702" spans="1:7" x14ac:dyDescent="0.2">
      <c r="A702" s="2"/>
      <c r="B702" s="4"/>
      <c r="C702" s="4"/>
      <c r="D702" s="4"/>
      <c r="E702" s="4"/>
      <c r="F702" s="4"/>
      <c r="G702" s="4"/>
    </row>
    <row r="703" spans="1:7" x14ac:dyDescent="0.2">
      <c r="A703" s="2"/>
      <c r="B703" s="4"/>
      <c r="C703" s="4"/>
      <c r="D703" s="4"/>
      <c r="E703" s="4"/>
      <c r="F703" s="4"/>
      <c r="G703" s="4"/>
    </row>
    <row r="704" spans="1:7" x14ac:dyDescent="0.2">
      <c r="A704" s="2"/>
      <c r="B704" s="4"/>
      <c r="C704" s="4"/>
      <c r="D704" s="4"/>
      <c r="E704" s="4"/>
      <c r="F704" s="4"/>
      <c r="G704" s="4"/>
    </row>
    <row r="705" spans="1:7" x14ac:dyDescent="0.2">
      <c r="A705" s="2"/>
      <c r="B705" s="4"/>
      <c r="C705" s="4"/>
      <c r="D705" s="4"/>
      <c r="E705" s="4"/>
      <c r="F705" s="4"/>
      <c r="G705" s="4"/>
    </row>
    <row r="706" spans="1:7" x14ac:dyDescent="0.2">
      <c r="A706" s="2"/>
      <c r="B706" s="4"/>
      <c r="C706" s="4"/>
      <c r="D706" s="4"/>
      <c r="E706" s="4"/>
      <c r="F706" s="4"/>
      <c r="G706" s="4"/>
    </row>
    <row r="707" spans="1:7" x14ac:dyDescent="0.2">
      <c r="A707" s="2"/>
      <c r="B707" s="4"/>
      <c r="C707" s="4"/>
      <c r="D707" s="4"/>
      <c r="E707" s="4"/>
      <c r="F707" s="4"/>
      <c r="G707" s="4"/>
    </row>
    <row r="708" spans="1:7" x14ac:dyDescent="0.2">
      <c r="A708" s="2"/>
      <c r="B708" s="4"/>
      <c r="C708" s="4"/>
      <c r="D708" s="4"/>
      <c r="E708" s="4"/>
      <c r="F708" s="4"/>
      <c r="G708" s="4"/>
    </row>
    <row r="709" spans="1:7" x14ac:dyDescent="0.2">
      <c r="A709" s="2"/>
      <c r="B709" s="4"/>
      <c r="C709" s="4"/>
      <c r="D709" s="4"/>
      <c r="E709" s="4"/>
      <c r="F709" s="4"/>
      <c r="G709" s="4"/>
    </row>
    <row r="710" spans="1:7" x14ac:dyDescent="0.2">
      <c r="A710" s="2"/>
      <c r="B710" s="4"/>
      <c r="C710" s="4"/>
      <c r="D710" s="4"/>
      <c r="E710" s="4"/>
      <c r="F710" s="4"/>
      <c r="G710" s="4"/>
    </row>
    <row r="711" spans="1:7" x14ac:dyDescent="0.2">
      <c r="A711" s="2"/>
      <c r="B711" s="4"/>
      <c r="C711" s="4"/>
      <c r="D711" s="4"/>
      <c r="E711" s="4"/>
      <c r="F711" s="4"/>
      <c r="G711" s="4"/>
    </row>
    <row r="712" spans="1:7" x14ac:dyDescent="0.2">
      <c r="A712" s="2"/>
      <c r="B712" s="4"/>
      <c r="C712" s="4"/>
      <c r="D712" s="4"/>
      <c r="E712" s="4"/>
      <c r="F712" s="4"/>
      <c r="G712" s="4"/>
    </row>
    <row r="713" spans="1:7" x14ac:dyDescent="0.2">
      <c r="A713" s="2"/>
      <c r="B713" s="4"/>
      <c r="C713" s="4"/>
      <c r="D713" s="4"/>
      <c r="E713" s="4"/>
      <c r="F713" s="4"/>
      <c r="G713" s="4"/>
    </row>
    <row r="714" spans="1:7" x14ac:dyDescent="0.2">
      <c r="A714" s="2"/>
      <c r="B714" s="4"/>
      <c r="C714" s="4"/>
      <c r="D714" s="4"/>
      <c r="E714" s="4"/>
      <c r="F714" s="4"/>
      <c r="G714" s="4"/>
    </row>
    <row r="715" spans="1:7" x14ac:dyDescent="0.2">
      <c r="A715" s="2"/>
      <c r="B715" s="4"/>
      <c r="C715" s="4"/>
      <c r="D715" s="4"/>
      <c r="E715" s="4"/>
      <c r="F715" s="4"/>
      <c r="G715" s="4"/>
    </row>
    <row r="716" spans="1:7" x14ac:dyDescent="0.2">
      <c r="A716" s="2"/>
      <c r="B716" s="4"/>
      <c r="C716" s="4"/>
      <c r="D716" s="4"/>
      <c r="E716" s="4"/>
      <c r="F716" s="4"/>
      <c r="G716" s="4"/>
    </row>
    <row r="717" spans="1:7" x14ac:dyDescent="0.2">
      <c r="A717" s="2"/>
      <c r="B717" s="4"/>
      <c r="C717" s="4"/>
      <c r="D717" s="4"/>
      <c r="E717" s="4"/>
      <c r="F717" s="4"/>
      <c r="G717" s="4"/>
    </row>
    <row r="718" spans="1:7" x14ac:dyDescent="0.2">
      <c r="A718" s="2"/>
      <c r="B718" s="4"/>
      <c r="C718" s="4"/>
      <c r="D718" s="4"/>
      <c r="E718" s="4"/>
      <c r="F718" s="4"/>
      <c r="G718" s="4"/>
    </row>
    <row r="719" spans="1:7" x14ac:dyDescent="0.2">
      <c r="A719" s="2"/>
      <c r="B719" s="4"/>
      <c r="C719" s="4"/>
      <c r="D719" s="4"/>
      <c r="E719" s="4"/>
      <c r="F719" s="4"/>
      <c r="G719" s="4"/>
    </row>
    <row r="720" spans="1:7" x14ac:dyDescent="0.2">
      <c r="A720" s="2"/>
      <c r="B720" s="4"/>
      <c r="C720" s="4"/>
      <c r="D720" s="4"/>
      <c r="E720" s="4"/>
      <c r="F720" s="4"/>
      <c r="G720" s="4"/>
    </row>
    <row r="721" spans="1:7" x14ac:dyDescent="0.2">
      <c r="A721" s="2"/>
      <c r="B721" s="4"/>
      <c r="C721" s="4"/>
      <c r="D721" s="4"/>
      <c r="E721" s="4"/>
      <c r="F721" s="4"/>
      <c r="G721" s="4"/>
    </row>
    <row r="722" spans="1:7" x14ac:dyDescent="0.2">
      <c r="A722" s="2"/>
      <c r="B722" s="4"/>
      <c r="C722" s="4"/>
      <c r="D722" s="4"/>
      <c r="E722" s="4"/>
      <c r="F722" s="4"/>
      <c r="G722" s="4"/>
    </row>
    <row r="723" spans="1:7" x14ac:dyDescent="0.2">
      <c r="A723" s="2"/>
      <c r="B723" s="4"/>
      <c r="C723" s="4"/>
      <c r="D723" s="4"/>
      <c r="E723" s="4"/>
      <c r="F723" s="4"/>
      <c r="G723" s="4"/>
    </row>
    <row r="724" spans="1:7" x14ac:dyDescent="0.2">
      <c r="A724" s="2"/>
      <c r="B724" s="4"/>
      <c r="C724" s="4"/>
      <c r="D724" s="4"/>
      <c r="E724" s="4"/>
      <c r="F724" s="4"/>
      <c r="G724" s="4"/>
    </row>
    <row r="725" spans="1:7" x14ac:dyDescent="0.2">
      <c r="A725" s="2"/>
      <c r="B725" s="4"/>
      <c r="C725" s="4"/>
      <c r="D725" s="4"/>
      <c r="E725" s="4"/>
      <c r="F725" s="4"/>
      <c r="G725" s="4"/>
    </row>
    <row r="726" spans="1:7" x14ac:dyDescent="0.2">
      <c r="A726" s="2"/>
      <c r="B726" s="4"/>
      <c r="C726" s="4"/>
      <c r="D726" s="4"/>
      <c r="E726" s="4"/>
      <c r="F726" s="4"/>
      <c r="G726" s="4"/>
    </row>
    <row r="727" spans="1:7" x14ac:dyDescent="0.2">
      <c r="A727" s="2"/>
      <c r="B727" s="4"/>
      <c r="C727" s="4"/>
      <c r="D727" s="4"/>
      <c r="E727" s="4"/>
      <c r="F727" s="4"/>
      <c r="G727" s="4"/>
    </row>
    <row r="728" spans="1:7" x14ac:dyDescent="0.2">
      <c r="A728" s="2"/>
      <c r="B728" s="4"/>
      <c r="C728" s="4"/>
      <c r="D728" s="4"/>
      <c r="E728" s="4"/>
      <c r="F728" s="4"/>
      <c r="G728" s="4"/>
    </row>
    <row r="729" spans="1:7" x14ac:dyDescent="0.2">
      <c r="A729" s="2"/>
      <c r="B729" s="4"/>
      <c r="C729" s="4"/>
      <c r="D729" s="4"/>
      <c r="E729" s="4"/>
      <c r="F729" s="4"/>
      <c r="G729" s="4"/>
    </row>
    <row r="730" spans="1:7" x14ac:dyDescent="0.2">
      <c r="A730" s="2"/>
      <c r="B730" s="4"/>
      <c r="C730" s="4"/>
      <c r="D730" s="4"/>
      <c r="E730" s="4"/>
      <c r="F730" s="4"/>
      <c r="G730" s="4"/>
    </row>
    <row r="731" spans="1:7" x14ac:dyDescent="0.2">
      <c r="A731" s="2"/>
      <c r="B731" s="4"/>
      <c r="C731" s="4"/>
      <c r="D731" s="4"/>
      <c r="E731" s="4"/>
      <c r="F731" s="4"/>
      <c r="G731" s="4"/>
    </row>
    <row r="732" spans="1:7" x14ac:dyDescent="0.2">
      <c r="A732" s="2"/>
      <c r="B732" s="4"/>
      <c r="C732" s="4"/>
      <c r="D732" s="4"/>
      <c r="E732" s="4"/>
      <c r="F732" s="4"/>
      <c r="G732" s="4"/>
    </row>
    <row r="733" spans="1:7" x14ac:dyDescent="0.2">
      <c r="A733" s="2"/>
      <c r="B733" s="4"/>
      <c r="C733" s="4"/>
      <c r="D733" s="4"/>
      <c r="E733" s="4"/>
      <c r="F733" s="4"/>
      <c r="G733" s="4"/>
    </row>
    <row r="734" spans="1:7" x14ac:dyDescent="0.2">
      <c r="A734" s="2"/>
      <c r="B734" s="4"/>
      <c r="C734" s="4"/>
      <c r="D734" s="4"/>
      <c r="E734" s="4"/>
      <c r="F734" s="4"/>
      <c r="G734" s="4"/>
    </row>
    <row r="735" spans="1:7" x14ac:dyDescent="0.2">
      <c r="A735" s="2"/>
      <c r="B735" s="4"/>
      <c r="C735" s="4"/>
      <c r="D735" s="4"/>
      <c r="E735" s="4"/>
      <c r="F735" s="4"/>
      <c r="G735" s="4"/>
    </row>
    <row r="736" spans="1:7" x14ac:dyDescent="0.2">
      <c r="A736" s="2"/>
      <c r="B736" s="4"/>
      <c r="C736" s="4"/>
      <c r="D736" s="4"/>
      <c r="E736" s="4"/>
      <c r="F736" s="4"/>
      <c r="G736" s="4"/>
    </row>
    <row r="737" spans="1:7" x14ac:dyDescent="0.2">
      <c r="A737" s="2"/>
      <c r="B737" s="4"/>
      <c r="C737" s="4"/>
      <c r="D737" s="4"/>
      <c r="E737" s="4"/>
      <c r="F737" s="4"/>
      <c r="G737" s="4"/>
    </row>
    <row r="738" spans="1:7" x14ac:dyDescent="0.2">
      <c r="A738" s="2"/>
      <c r="B738" s="4"/>
      <c r="C738" s="4"/>
      <c r="D738" s="4"/>
      <c r="E738" s="4"/>
      <c r="F738" s="4"/>
      <c r="G738" s="4"/>
    </row>
    <row r="739" spans="1:7" x14ac:dyDescent="0.2">
      <c r="A739" s="2"/>
      <c r="B739" s="4"/>
      <c r="C739" s="4"/>
      <c r="D739" s="4"/>
      <c r="E739" s="4"/>
      <c r="F739" s="4"/>
      <c r="G739" s="4"/>
    </row>
    <row r="740" spans="1:7" x14ac:dyDescent="0.2">
      <c r="A740" s="2"/>
      <c r="B740" s="4"/>
      <c r="C740" s="4"/>
      <c r="D740" s="4"/>
      <c r="E740" s="4"/>
      <c r="F740" s="4"/>
      <c r="G740" s="4"/>
    </row>
    <row r="741" spans="1:7" x14ac:dyDescent="0.2">
      <c r="A741" s="2"/>
      <c r="B741" s="4"/>
      <c r="C741" s="4"/>
      <c r="D741" s="4"/>
      <c r="E741" s="4"/>
      <c r="F741" s="4"/>
      <c r="G741" s="4"/>
    </row>
    <row r="742" spans="1:7" x14ac:dyDescent="0.2">
      <c r="A742" s="2"/>
      <c r="B742" s="4"/>
      <c r="C742" s="4"/>
      <c r="D742" s="4"/>
      <c r="E742" s="4"/>
      <c r="F742" s="4"/>
      <c r="G742" s="4"/>
    </row>
    <row r="743" spans="1:7" x14ac:dyDescent="0.2">
      <c r="A743" s="2"/>
      <c r="B743" s="4"/>
      <c r="C743" s="4"/>
      <c r="D743" s="4"/>
      <c r="E743" s="4"/>
      <c r="F743" s="4"/>
      <c r="G743" s="4"/>
    </row>
    <row r="744" spans="1:7" x14ac:dyDescent="0.2">
      <c r="A744" s="2"/>
      <c r="B744" s="4"/>
      <c r="C744" s="4"/>
      <c r="D744" s="4"/>
      <c r="E744" s="4"/>
      <c r="F744" s="4"/>
      <c r="G744" s="4"/>
    </row>
    <row r="745" spans="1:7" x14ac:dyDescent="0.2">
      <c r="A745" s="2"/>
      <c r="B745" s="4"/>
      <c r="C745" s="4"/>
      <c r="D745" s="4"/>
      <c r="E745" s="4"/>
      <c r="F745" s="4"/>
      <c r="G745" s="4"/>
    </row>
    <row r="746" spans="1:7" x14ac:dyDescent="0.2">
      <c r="A746" s="2"/>
      <c r="B746" s="4"/>
      <c r="C746" s="4"/>
      <c r="D746" s="4"/>
      <c r="E746" s="4"/>
      <c r="F746" s="4"/>
      <c r="G746" s="4"/>
    </row>
    <row r="747" spans="1:7" x14ac:dyDescent="0.2">
      <c r="A747" s="2"/>
      <c r="B747" s="4"/>
      <c r="C747" s="4"/>
      <c r="D747" s="4"/>
      <c r="E747" s="4"/>
      <c r="F747" s="4"/>
      <c r="G747" s="4"/>
    </row>
    <row r="748" spans="1:7" x14ac:dyDescent="0.2">
      <c r="A748" s="2"/>
      <c r="B748" s="4"/>
      <c r="C748" s="4"/>
      <c r="D748" s="4"/>
      <c r="E748" s="4"/>
      <c r="F748" s="4"/>
      <c r="G748" s="4"/>
    </row>
    <row r="749" spans="1:7" x14ac:dyDescent="0.2">
      <c r="A749" s="2"/>
      <c r="B749" s="4"/>
      <c r="C749" s="4"/>
      <c r="D749" s="4"/>
      <c r="E749" s="4"/>
      <c r="F749" s="4"/>
      <c r="G749" s="4"/>
    </row>
    <row r="750" spans="1:7" x14ac:dyDescent="0.2">
      <c r="A750" s="2"/>
      <c r="B750" s="4"/>
      <c r="C750" s="4"/>
      <c r="D750" s="4"/>
      <c r="E750" s="4"/>
      <c r="F750" s="4"/>
      <c r="G750" s="4"/>
    </row>
    <row r="751" spans="1:7" x14ac:dyDescent="0.2">
      <c r="A751" s="2"/>
      <c r="B751" s="4"/>
      <c r="C751" s="4"/>
      <c r="D751" s="4"/>
      <c r="E751" s="4"/>
      <c r="F751" s="4"/>
      <c r="G751" s="4"/>
    </row>
    <row r="752" spans="1:7" x14ac:dyDescent="0.2">
      <c r="A752" s="2"/>
      <c r="B752" s="4"/>
      <c r="C752" s="4"/>
      <c r="D752" s="4"/>
      <c r="E752" s="4"/>
      <c r="F752" s="4"/>
      <c r="G752" s="4"/>
    </row>
    <row r="753" spans="1:7" x14ac:dyDescent="0.2">
      <c r="A753" s="2"/>
      <c r="B753" s="4"/>
      <c r="C753" s="4"/>
      <c r="D753" s="4"/>
      <c r="E753" s="4"/>
      <c r="F753" s="4"/>
      <c r="G753" s="4"/>
    </row>
    <row r="754" spans="1:7" x14ac:dyDescent="0.2">
      <c r="A754" s="2"/>
      <c r="B754" s="4"/>
      <c r="C754" s="4"/>
      <c r="D754" s="4"/>
      <c r="E754" s="4"/>
      <c r="F754" s="4"/>
      <c r="G754" s="4"/>
    </row>
    <row r="755" spans="1:7" x14ac:dyDescent="0.2">
      <c r="A755" s="2"/>
      <c r="B755" s="4"/>
      <c r="C755" s="4"/>
      <c r="D755" s="4"/>
      <c r="E755" s="4"/>
      <c r="F755" s="4"/>
      <c r="G755" s="4"/>
    </row>
    <row r="756" spans="1:7" x14ac:dyDescent="0.2">
      <c r="A756" s="2"/>
      <c r="B756" s="4"/>
      <c r="C756" s="4"/>
      <c r="D756" s="4"/>
      <c r="E756" s="4"/>
      <c r="F756" s="4"/>
      <c r="G756" s="4"/>
    </row>
    <row r="757" spans="1:7" x14ac:dyDescent="0.2">
      <c r="A757" s="2"/>
      <c r="B757" s="4"/>
      <c r="C757" s="4"/>
      <c r="D757" s="4"/>
      <c r="E757" s="4"/>
      <c r="F757" s="4"/>
      <c r="G757" s="4"/>
    </row>
    <row r="758" spans="1:7" x14ac:dyDescent="0.2">
      <c r="A758" s="2"/>
      <c r="B758" s="4"/>
      <c r="C758" s="4"/>
      <c r="D758" s="4"/>
      <c r="E758" s="4"/>
      <c r="F758" s="4"/>
      <c r="G758" s="4"/>
    </row>
    <row r="759" spans="1:7" x14ac:dyDescent="0.2">
      <c r="A759" s="2"/>
      <c r="B759" s="4"/>
      <c r="C759" s="4"/>
      <c r="D759" s="4"/>
      <c r="E759" s="4"/>
      <c r="F759" s="4"/>
      <c r="G759" s="4"/>
    </row>
    <row r="760" spans="1:7" x14ac:dyDescent="0.2">
      <c r="A760" s="2"/>
      <c r="B760" s="4"/>
      <c r="C760" s="4"/>
      <c r="D760" s="4"/>
      <c r="E760" s="4"/>
      <c r="F760" s="4"/>
      <c r="G760" s="4"/>
    </row>
    <row r="761" spans="1:7" x14ac:dyDescent="0.2">
      <c r="A761" s="2"/>
      <c r="B761" s="4"/>
      <c r="C761" s="4"/>
      <c r="D761" s="4"/>
      <c r="E761" s="4"/>
      <c r="F761" s="4"/>
      <c r="G761" s="4"/>
    </row>
    <row r="762" spans="1:7" x14ac:dyDescent="0.2">
      <c r="A762" s="2"/>
      <c r="B762" s="4"/>
      <c r="C762" s="4"/>
      <c r="D762" s="4"/>
      <c r="E762" s="4"/>
      <c r="F762" s="4"/>
      <c r="G762" s="4"/>
    </row>
    <row r="763" spans="1:7" x14ac:dyDescent="0.2">
      <c r="A763" s="2"/>
      <c r="B763" s="4"/>
      <c r="C763" s="4"/>
      <c r="D763" s="4"/>
      <c r="E763" s="4"/>
      <c r="F763" s="4"/>
      <c r="G763" s="4"/>
    </row>
    <row r="764" spans="1:7" x14ac:dyDescent="0.2">
      <c r="A764" s="2"/>
      <c r="B764" s="4"/>
      <c r="C764" s="4"/>
      <c r="D764" s="4"/>
      <c r="E764" s="4"/>
      <c r="F764" s="4"/>
      <c r="G764" s="4"/>
    </row>
    <row r="765" spans="1:7" x14ac:dyDescent="0.2">
      <c r="A765" s="2"/>
      <c r="B765" s="4"/>
      <c r="C765" s="4"/>
      <c r="D765" s="4"/>
      <c r="E765" s="4"/>
      <c r="F765" s="4"/>
      <c r="G765" s="4"/>
    </row>
    <row r="766" spans="1:7" x14ac:dyDescent="0.2">
      <c r="A766" s="2"/>
      <c r="B766" s="4"/>
      <c r="C766" s="4"/>
      <c r="D766" s="4"/>
      <c r="E766" s="4"/>
      <c r="F766" s="4"/>
      <c r="G766" s="4"/>
    </row>
    <row r="767" spans="1:7" x14ac:dyDescent="0.2">
      <c r="A767" s="2"/>
      <c r="B767" s="4"/>
      <c r="C767" s="4"/>
      <c r="D767" s="4"/>
      <c r="E767" s="4"/>
      <c r="F767" s="4"/>
      <c r="G767" s="4"/>
    </row>
    <row r="768" spans="1:7" x14ac:dyDescent="0.2">
      <c r="A768" s="2"/>
      <c r="B768" s="4"/>
      <c r="C768" s="4"/>
      <c r="D768" s="4"/>
      <c r="E768" s="4"/>
      <c r="F768" s="4"/>
      <c r="G768" s="4"/>
    </row>
    <row r="769" spans="1:7" x14ac:dyDescent="0.2">
      <c r="A769" s="2"/>
      <c r="B769" s="4"/>
      <c r="C769" s="4"/>
      <c r="D769" s="4"/>
      <c r="E769" s="4"/>
      <c r="F769" s="4"/>
      <c r="G769" s="4"/>
    </row>
    <row r="770" spans="1:7" x14ac:dyDescent="0.2">
      <c r="A770" s="2"/>
      <c r="B770" s="4"/>
      <c r="C770" s="4"/>
      <c r="D770" s="4"/>
      <c r="E770" s="4"/>
      <c r="F770" s="4"/>
      <c r="G770" s="4"/>
    </row>
    <row r="771" spans="1:7" x14ac:dyDescent="0.2">
      <c r="A771" s="2"/>
      <c r="B771" s="4"/>
      <c r="C771" s="4"/>
      <c r="D771" s="4"/>
      <c r="E771" s="4"/>
      <c r="F771" s="4"/>
      <c r="G771" s="4"/>
    </row>
    <row r="772" spans="1:7" x14ac:dyDescent="0.2">
      <c r="A772" s="2"/>
      <c r="B772" s="4"/>
      <c r="C772" s="4"/>
      <c r="D772" s="4"/>
      <c r="E772" s="4"/>
      <c r="F772" s="4"/>
      <c r="G772" s="4"/>
    </row>
    <row r="773" spans="1:7" x14ac:dyDescent="0.2">
      <c r="A773" s="2"/>
      <c r="B773" s="4"/>
      <c r="C773" s="4"/>
      <c r="D773" s="4"/>
      <c r="E773" s="4"/>
      <c r="F773" s="4"/>
      <c r="G773" s="4"/>
    </row>
    <row r="774" spans="1:7" x14ac:dyDescent="0.2">
      <c r="A774" s="2"/>
      <c r="B774" s="4"/>
      <c r="C774" s="4"/>
      <c r="D774" s="4"/>
      <c r="E774" s="4"/>
      <c r="F774" s="4"/>
      <c r="G774" s="4"/>
    </row>
    <row r="775" spans="1:7" x14ac:dyDescent="0.2">
      <c r="A775" s="2"/>
      <c r="B775" s="4"/>
      <c r="C775" s="4"/>
      <c r="D775" s="4"/>
      <c r="E775" s="4"/>
      <c r="F775" s="4"/>
      <c r="G775" s="4"/>
    </row>
    <row r="776" spans="1:7" x14ac:dyDescent="0.2">
      <c r="A776" s="2"/>
      <c r="B776" s="4"/>
      <c r="C776" s="4"/>
      <c r="D776" s="4"/>
      <c r="E776" s="4"/>
      <c r="F776" s="4"/>
      <c r="G776" s="4"/>
    </row>
    <row r="777" spans="1:7" x14ac:dyDescent="0.2">
      <c r="A777" s="2"/>
      <c r="B777" s="4"/>
      <c r="C777" s="4"/>
      <c r="D777" s="4"/>
      <c r="E777" s="4"/>
      <c r="F777" s="4"/>
      <c r="G777" s="4"/>
    </row>
    <row r="778" spans="1:7" x14ac:dyDescent="0.2">
      <c r="A778" s="2"/>
      <c r="B778" s="4"/>
      <c r="C778" s="4"/>
      <c r="D778" s="4"/>
      <c r="E778" s="4"/>
      <c r="F778" s="4"/>
      <c r="G778" s="4"/>
    </row>
    <row r="779" spans="1:7" x14ac:dyDescent="0.2">
      <c r="A779" s="2"/>
      <c r="B779" s="4"/>
      <c r="C779" s="4"/>
      <c r="D779" s="4"/>
      <c r="E779" s="4"/>
      <c r="F779" s="4"/>
      <c r="G779" s="4"/>
    </row>
    <row r="780" spans="1:7" x14ac:dyDescent="0.2">
      <c r="A780" s="2"/>
      <c r="B780" s="4"/>
      <c r="C780" s="4"/>
      <c r="D780" s="4"/>
      <c r="E780" s="4"/>
      <c r="F780" s="4"/>
      <c r="G780" s="4"/>
    </row>
    <row r="781" spans="1:7" x14ac:dyDescent="0.2">
      <c r="A781" s="2"/>
      <c r="B781" s="4"/>
      <c r="C781" s="4"/>
      <c r="D781" s="4"/>
      <c r="E781" s="4"/>
      <c r="F781" s="4"/>
      <c r="G781" s="4"/>
    </row>
    <row r="782" spans="1:7" x14ac:dyDescent="0.2">
      <c r="A782" s="2"/>
      <c r="B782" s="4"/>
      <c r="C782" s="4"/>
      <c r="D782" s="4"/>
      <c r="E782" s="4"/>
      <c r="F782" s="4"/>
      <c r="G782" s="4"/>
    </row>
    <row r="783" spans="1:7" x14ac:dyDescent="0.2">
      <c r="A783" s="2"/>
      <c r="B783" s="4"/>
      <c r="C783" s="4"/>
      <c r="D783" s="4"/>
      <c r="E783" s="4"/>
      <c r="F783" s="4"/>
      <c r="G783" s="4"/>
    </row>
    <row r="784" spans="1:7" x14ac:dyDescent="0.2">
      <c r="A784" s="2"/>
      <c r="B784" s="4"/>
      <c r="C784" s="4"/>
      <c r="D784" s="4"/>
      <c r="E784" s="4"/>
      <c r="F784" s="4"/>
      <c r="G784" s="4"/>
    </row>
    <row r="785" spans="1:7" x14ac:dyDescent="0.2">
      <c r="A785" s="2"/>
      <c r="B785" s="4"/>
      <c r="C785" s="4"/>
      <c r="D785" s="4"/>
      <c r="E785" s="4"/>
      <c r="F785" s="4"/>
      <c r="G785" s="4"/>
    </row>
    <row r="786" spans="1:7" x14ac:dyDescent="0.2">
      <c r="A786" s="2"/>
      <c r="B786" s="4"/>
      <c r="C786" s="4"/>
      <c r="D786" s="4"/>
      <c r="E786" s="4"/>
      <c r="F786" s="4"/>
      <c r="G786" s="4"/>
    </row>
    <row r="787" spans="1:7" x14ac:dyDescent="0.2">
      <c r="A787" s="2"/>
      <c r="B787" s="4"/>
      <c r="C787" s="4"/>
      <c r="D787" s="4"/>
      <c r="E787" s="4"/>
      <c r="F787" s="4"/>
      <c r="G787" s="4"/>
    </row>
    <row r="788" spans="1:7" x14ac:dyDescent="0.2">
      <c r="A788" s="2"/>
      <c r="B788" s="4"/>
      <c r="C788" s="4"/>
      <c r="D788" s="4"/>
      <c r="E788" s="4"/>
      <c r="F788" s="4"/>
      <c r="G788" s="4"/>
    </row>
    <row r="789" spans="1:7" x14ac:dyDescent="0.2">
      <c r="A789" s="2"/>
      <c r="B789" s="4"/>
      <c r="C789" s="4"/>
      <c r="D789" s="4"/>
      <c r="E789" s="4"/>
      <c r="F789" s="4"/>
      <c r="G789" s="4"/>
    </row>
    <row r="790" spans="1:7" x14ac:dyDescent="0.2">
      <c r="A790" s="2"/>
      <c r="B790" s="4"/>
      <c r="C790" s="4"/>
      <c r="D790" s="4"/>
      <c r="E790" s="4"/>
      <c r="F790" s="4"/>
      <c r="G790" s="4"/>
    </row>
    <row r="791" spans="1:7" x14ac:dyDescent="0.2">
      <c r="A791" s="2"/>
      <c r="B791" s="4"/>
      <c r="C791" s="4"/>
      <c r="D791" s="4"/>
      <c r="E791" s="4"/>
      <c r="F791" s="4"/>
      <c r="G791" s="4"/>
    </row>
    <row r="792" spans="1:7" x14ac:dyDescent="0.2">
      <c r="A792" s="2"/>
      <c r="B792" s="4"/>
      <c r="C792" s="4"/>
      <c r="D792" s="4"/>
      <c r="E792" s="4"/>
      <c r="F792" s="4"/>
      <c r="G792" s="4"/>
    </row>
    <row r="793" spans="1:7" x14ac:dyDescent="0.2">
      <c r="A793" s="2"/>
      <c r="B793" s="4"/>
      <c r="C793" s="4"/>
      <c r="D793" s="4"/>
      <c r="E793" s="4"/>
      <c r="F793" s="4"/>
      <c r="G793" s="4"/>
    </row>
    <row r="794" spans="1:7" x14ac:dyDescent="0.2">
      <c r="A794" s="2"/>
      <c r="B794" s="4"/>
      <c r="C794" s="4"/>
      <c r="D794" s="4"/>
      <c r="E794" s="4"/>
      <c r="F794" s="4"/>
      <c r="G794" s="4"/>
    </row>
    <row r="795" spans="1:7" x14ac:dyDescent="0.2">
      <c r="A795" s="2"/>
      <c r="B795" s="4"/>
      <c r="C795" s="4"/>
      <c r="D795" s="4"/>
      <c r="E795" s="4"/>
      <c r="F795" s="4"/>
      <c r="G795" s="4"/>
    </row>
    <row r="796" spans="1:7" x14ac:dyDescent="0.2">
      <c r="A796" s="2"/>
      <c r="B796" s="4"/>
      <c r="C796" s="4"/>
      <c r="D796" s="4"/>
      <c r="E796" s="4"/>
      <c r="F796" s="4"/>
      <c r="G796" s="4"/>
    </row>
    <row r="797" spans="1:7" x14ac:dyDescent="0.2">
      <c r="A797" s="2"/>
      <c r="B797" s="4"/>
      <c r="C797" s="4"/>
      <c r="D797" s="4"/>
      <c r="E797" s="4"/>
      <c r="F797" s="4"/>
      <c r="G797" s="4"/>
    </row>
    <row r="798" spans="1:7" x14ac:dyDescent="0.2">
      <c r="A798" s="2"/>
      <c r="B798" s="4"/>
      <c r="C798" s="4"/>
      <c r="D798" s="4"/>
      <c r="E798" s="4"/>
      <c r="F798" s="4"/>
      <c r="G798" s="4"/>
    </row>
    <row r="799" spans="1:7" x14ac:dyDescent="0.2">
      <c r="A799" s="2"/>
      <c r="B799" s="4"/>
      <c r="C799" s="4"/>
      <c r="D799" s="4"/>
      <c r="E799" s="4"/>
      <c r="F799" s="4"/>
      <c r="G799" s="4"/>
    </row>
    <row r="800" spans="1:7" x14ac:dyDescent="0.2">
      <c r="A800" s="2"/>
      <c r="B800" s="4"/>
      <c r="C800" s="4"/>
      <c r="D800" s="4"/>
      <c r="E800" s="4"/>
      <c r="F800" s="4"/>
      <c r="G800" s="4"/>
    </row>
    <row r="801" spans="1:7" x14ac:dyDescent="0.2">
      <c r="A801" s="2"/>
      <c r="B801" s="4"/>
      <c r="C801" s="4"/>
      <c r="D801" s="4"/>
      <c r="E801" s="4"/>
      <c r="F801" s="4"/>
      <c r="G801" s="4"/>
    </row>
    <row r="802" spans="1:7" x14ac:dyDescent="0.2">
      <c r="A802" s="2"/>
      <c r="B802" s="4"/>
      <c r="C802" s="4"/>
      <c r="D802" s="4"/>
      <c r="E802" s="4"/>
      <c r="F802" s="4"/>
      <c r="G802" s="4"/>
    </row>
    <row r="803" spans="1:7" x14ac:dyDescent="0.2">
      <c r="A803" s="2"/>
      <c r="B803" s="4"/>
      <c r="C803" s="4"/>
      <c r="D803" s="4"/>
      <c r="E803" s="4"/>
      <c r="F803" s="4"/>
      <c r="G803" s="4"/>
    </row>
    <row r="804" spans="1:7" x14ac:dyDescent="0.2">
      <c r="A804" s="2"/>
      <c r="B804" s="4"/>
      <c r="C804" s="4"/>
      <c r="D804" s="4"/>
      <c r="E804" s="4"/>
      <c r="F804" s="4"/>
      <c r="G804" s="4"/>
    </row>
    <row r="805" spans="1:7" x14ac:dyDescent="0.2">
      <c r="A805" s="2"/>
      <c r="B805" s="4"/>
      <c r="C805" s="4"/>
      <c r="D805" s="4"/>
      <c r="E805" s="4"/>
      <c r="F805" s="4"/>
      <c r="G805" s="4"/>
    </row>
    <row r="806" spans="1:7" x14ac:dyDescent="0.2">
      <c r="A806" s="2"/>
      <c r="B806" s="4"/>
      <c r="C806" s="4"/>
      <c r="D806" s="4"/>
      <c r="E806" s="4"/>
      <c r="F806" s="4"/>
      <c r="G806" s="4"/>
    </row>
    <row r="807" spans="1:7" x14ac:dyDescent="0.2">
      <c r="A807" s="2"/>
      <c r="B807" s="4"/>
      <c r="C807" s="4"/>
      <c r="D807" s="4"/>
      <c r="E807" s="4"/>
      <c r="F807" s="4"/>
      <c r="G807" s="4"/>
    </row>
    <row r="808" spans="1:7" x14ac:dyDescent="0.2">
      <c r="A808" s="2"/>
      <c r="B808" s="4"/>
      <c r="C808" s="4"/>
      <c r="D808" s="4"/>
      <c r="E808" s="4"/>
      <c r="F808" s="4"/>
      <c r="G808" s="4"/>
    </row>
    <row r="809" spans="1:7" x14ac:dyDescent="0.2">
      <c r="A809" s="2"/>
      <c r="B809" s="4"/>
      <c r="C809" s="4"/>
      <c r="D809" s="4"/>
      <c r="E809" s="4"/>
      <c r="F809" s="4"/>
      <c r="G809" s="4"/>
    </row>
    <row r="810" spans="1:7" x14ac:dyDescent="0.2">
      <c r="A810" s="2"/>
      <c r="B810" s="4"/>
      <c r="C810" s="4"/>
      <c r="D810" s="4"/>
      <c r="E810" s="4"/>
      <c r="F810" s="4"/>
      <c r="G810" s="4"/>
    </row>
    <row r="811" spans="1:7" x14ac:dyDescent="0.2">
      <c r="A811" s="2"/>
      <c r="B811" s="4"/>
      <c r="C811" s="4"/>
      <c r="D811" s="4"/>
      <c r="E811" s="4"/>
      <c r="F811" s="4"/>
      <c r="G811" s="4"/>
    </row>
    <row r="812" spans="1:7" x14ac:dyDescent="0.2">
      <c r="A812" s="2"/>
      <c r="B812" s="4"/>
      <c r="C812" s="4"/>
      <c r="D812" s="4"/>
      <c r="E812" s="4"/>
      <c r="F812" s="4"/>
      <c r="G812" s="4"/>
    </row>
    <row r="813" spans="1:7" x14ac:dyDescent="0.2">
      <c r="A813" s="2"/>
      <c r="B813" s="4"/>
      <c r="C813" s="4"/>
      <c r="D813" s="4"/>
      <c r="E813" s="4"/>
      <c r="F813" s="4"/>
      <c r="G813" s="4"/>
    </row>
    <row r="814" spans="1:7" x14ac:dyDescent="0.2">
      <c r="A814" s="2"/>
      <c r="B814" s="4"/>
      <c r="C814" s="4"/>
      <c r="D814" s="4"/>
      <c r="E814" s="4"/>
      <c r="F814" s="4"/>
      <c r="G814" s="4"/>
    </row>
    <row r="815" spans="1:7" x14ac:dyDescent="0.2">
      <c r="A815" s="2"/>
      <c r="B815" s="4"/>
      <c r="C815" s="4"/>
      <c r="D815" s="4"/>
      <c r="E815" s="4"/>
      <c r="F815" s="4"/>
      <c r="G815" s="4"/>
    </row>
    <row r="816" spans="1:7" x14ac:dyDescent="0.2">
      <c r="A816" s="2"/>
      <c r="B816" s="4"/>
      <c r="C816" s="4"/>
      <c r="D816" s="4"/>
      <c r="E816" s="4"/>
      <c r="F816" s="4"/>
      <c r="G816" s="4"/>
    </row>
    <row r="817" spans="1:7" x14ac:dyDescent="0.2">
      <c r="A817" s="2"/>
      <c r="B817" s="4"/>
      <c r="C817" s="4"/>
      <c r="D817" s="4"/>
      <c r="E817" s="4"/>
      <c r="F817" s="4"/>
      <c r="G817" s="4"/>
    </row>
    <row r="818" spans="1:7" x14ac:dyDescent="0.2">
      <c r="A818" s="2"/>
      <c r="B818" s="4"/>
      <c r="C818" s="4"/>
      <c r="D818" s="4"/>
      <c r="E818" s="4"/>
      <c r="F818" s="4"/>
      <c r="G818" s="4"/>
    </row>
    <row r="819" spans="1:7" x14ac:dyDescent="0.2">
      <c r="A819" s="2"/>
      <c r="B819" s="4"/>
      <c r="C819" s="4"/>
      <c r="D819" s="4"/>
      <c r="E819" s="4"/>
      <c r="F819" s="4"/>
      <c r="G819" s="4"/>
    </row>
    <row r="820" spans="1:7" x14ac:dyDescent="0.2">
      <c r="A820" s="2"/>
      <c r="B820" s="4"/>
      <c r="C820" s="4"/>
      <c r="D820" s="4"/>
      <c r="E820" s="4"/>
      <c r="F820" s="4"/>
      <c r="G820" s="4"/>
    </row>
    <row r="821" spans="1:7" x14ac:dyDescent="0.2">
      <c r="A821" s="2"/>
      <c r="B821" s="4"/>
      <c r="C821" s="4"/>
      <c r="D821" s="4"/>
      <c r="E821" s="4"/>
      <c r="F821" s="4"/>
      <c r="G821" s="4"/>
    </row>
    <row r="822" spans="1:7" x14ac:dyDescent="0.2">
      <c r="A822" s="2"/>
      <c r="B822" s="4"/>
      <c r="C822" s="4"/>
      <c r="D822" s="4"/>
      <c r="E822" s="4"/>
      <c r="F822" s="4"/>
      <c r="G822" s="4"/>
    </row>
    <row r="823" spans="1:7" x14ac:dyDescent="0.2">
      <c r="A823" s="2"/>
      <c r="B823" s="4"/>
      <c r="C823" s="4"/>
      <c r="D823" s="4"/>
      <c r="E823" s="4"/>
      <c r="F823" s="4"/>
      <c r="G823" s="4"/>
    </row>
    <row r="824" spans="1:7" x14ac:dyDescent="0.2">
      <c r="A824" s="2"/>
      <c r="B824" s="4"/>
      <c r="C824" s="4"/>
      <c r="D824" s="4"/>
      <c r="E824" s="4"/>
      <c r="F824" s="4"/>
      <c r="G824" s="4"/>
    </row>
    <row r="825" spans="1:7" x14ac:dyDescent="0.2">
      <c r="A825" s="2"/>
      <c r="B825" s="4"/>
      <c r="C825" s="4"/>
      <c r="D825" s="4"/>
      <c r="E825" s="4"/>
      <c r="F825" s="4"/>
      <c r="G825" s="4"/>
    </row>
    <row r="826" spans="1:7" x14ac:dyDescent="0.2">
      <c r="A826" s="2"/>
      <c r="B826" s="4"/>
      <c r="C826" s="4"/>
      <c r="D826" s="4"/>
      <c r="E826" s="4"/>
      <c r="F826" s="4"/>
      <c r="G826" s="4"/>
    </row>
    <row r="827" spans="1:7" x14ac:dyDescent="0.2">
      <c r="A827" s="2"/>
      <c r="B827" s="4"/>
      <c r="C827" s="4"/>
      <c r="D827" s="4"/>
      <c r="E827" s="4"/>
      <c r="F827" s="4"/>
      <c r="G827" s="4"/>
    </row>
    <row r="828" spans="1:7" x14ac:dyDescent="0.2">
      <c r="A828" s="2"/>
      <c r="B828" s="4"/>
      <c r="C828" s="4"/>
      <c r="D828" s="4"/>
      <c r="E828" s="4"/>
      <c r="F828" s="4"/>
      <c r="G828" s="4"/>
    </row>
    <row r="829" spans="1:7" x14ac:dyDescent="0.2">
      <c r="A829" s="2"/>
      <c r="B829" s="4"/>
      <c r="C829" s="4"/>
      <c r="D829" s="4"/>
      <c r="E829" s="4"/>
      <c r="F829" s="4"/>
      <c r="G829" s="4"/>
    </row>
    <row r="830" spans="1:7" x14ac:dyDescent="0.2">
      <c r="A830" s="2"/>
      <c r="B830" s="4"/>
      <c r="C830" s="4"/>
      <c r="D830" s="4"/>
      <c r="E830" s="4"/>
      <c r="F830" s="4"/>
      <c r="G830" s="4"/>
    </row>
    <row r="831" spans="1:7" x14ac:dyDescent="0.2">
      <c r="A831" s="2"/>
      <c r="B831" s="4"/>
      <c r="C831" s="4"/>
      <c r="D831" s="4"/>
      <c r="E831" s="4"/>
      <c r="F831" s="4"/>
      <c r="G831" s="4"/>
    </row>
    <row r="832" spans="1:7" x14ac:dyDescent="0.2">
      <c r="A832" s="2"/>
      <c r="B832" s="4"/>
      <c r="C832" s="4"/>
      <c r="D832" s="4"/>
      <c r="E832" s="4"/>
      <c r="F832" s="4"/>
      <c r="G832" s="4"/>
    </row>
    <row r="833" spans="1:7" x14ac:dyDescent="0.2">
      <c r="A833" s="2"/>
      <c r="B833" s="4"/>
      <c r="C833" s="4"/>
      <c r="D833" s="4"/>
      <c r="E833" s="4"/>
      <c r="F833" s="4"/>
      <c r="G833" s="4"/>
    </row>
    <row r="834" spans="1:7" x14ac:dyDescent="0.2">
      <c r="A834" s="2"/>
      <c r="B834" s="4"/>
      <c r="C834" s="4"/>
      <c r="D834" s="4"/>
      <c r="E834" s="4"/>
      <c r="F834" s="4"/>
      <c r="G834" s="4"/>
    </row>
    <row r="835" spans="1:7" x14ac:dyDescent="0.2">
      <c r="A835" s="2"/>
      <c r="B835" s="4"/>
      <c r="C835" s="4"/>
      <c r="D835" s="4"/>
      <c r="E835" s="4"/>
      <c r="F835" s="4"/>
      <c r="G835" s="4"/>
    </row>
    <row r="836" spans="1:7" x14ac:dyDescent="0.2">
      <c r="A836" s="2"/>
      <c r="B836" s="4"/>
      <c r="C836" s="4"/>
      <c r="D836" s="4"/>
      <c r="E836" s="4"/>
      <c r="F836" s="4"/>
      <c r="G836" s="4"/>
    </row>
    <row r="837" spans="1:7" x14ac:dyDescent="0.2">
      <c r="A837" s="2"/>
      <c r="B837" s="4"/>
      <c r="C837" s="4"/>
      <c r="D837" s="4"/>
      <c r="E837" s="4"/>
      <c r="F837" s="4"/>
      <c r="G837" s="4"/>
    </row>
    <row r="838" spans="1:7" x14ac:dyDescent="0.2">
      <c r="A838" s="2"/>
      <c r="B838" s="4"/>
      <c r="C838" s="4"/>
      <c r="D838" s="4"/>
      <c r="E838" s="4"/>
      <c r="F838" s="4"/>
      <c r="G838" s="4"/>
    </row>
    <row r="839" spans="1:7" x14ac:dyDescent="0.2">
      <c r="A839" s="2"/>
      <c r="B839" s="4"/>
      <c r="C839" s="4"/>
      <c r="D839" s="4"/>
      <c r="E839" s="4"/>
      <c r="F839" s="4"/>
      <c r="G839" s="4"/>
    </row>
    <row r="840" spans="1:7" x14ac:dyDescent="0.2">
      <c r="A840" s="2"/>
      <c r="B840" s="4"/>
      <c r="C840" s="4"/>
      <c r="D840" s="4"/>
      <c r="E840" s="4"/>
      <c r="F840" s="4"/>
      <c r="G840" s="4"/>
    </row>
    <row r="841" spans="1:7" x14ac:dyDescent="0.2">
      <c r="A841" s="2"/>
      <c r="B841" s="4"/>
      <c r="C841" s="4"/>
      <c r="D841" s="4"/>
      <c r="E841" s="4"/>
      <c r="F841" s="4"/>
      <c r="G841" s="4"/>
    </row>
    <row r="842" spans="1:7" x14ac:dyDescent="0.2">
      <c r="A842" s="2"/>
      <c r="B842" s="4"/>
      <c r="C842" s="4"/>
      <c r="D842" s="4"/>
      <c r="E842" s="4"/>
      <c r="F842" s="4"/>
      <c r="G842" s="4"/>
    </row>
    <row r="843" spans="1:7" x14ac:dyDescent="0.2">
      <c r="A843" s="2"/>
      <c r="B843" s="4"/>
      <c r="C843" s="4"/>
      <c r="D843" s="4"/>
      <c r="E843" s="4"/>
      <c r="F843" s="4"/>
      <c r="G843" s="4"/>
    </row>
    <row r="844" spans="1:7" x14ac:dyDescent="0.2">
      <c r="A844" s="2"/>
      <c r="B844" s="4"/>
      <c r="C844" s="4"/>
      <c r="D844" s="4"/>
      <c r="E844" s="4"/>
      <c r="F844" s="4"/>
      <c r="G844" s="4"/>
    </row>
    <row r="845" spans="1:7" x14ac:dyDescent="0.2">
      <c r="A845" s="2"/>
      <c r="B845" s="4"/>
      <c r="C845" s="4"/>
      <c r="D845" s="4"/>
      <c r="E845" s="4"/>
      <c r="F845" s="4"/>
      <c r="G845" s="4"/>
    </row>
    <row r="846" spans="1:7" x14ac:dyDescent="0.2">
      <c r="A846" s="2"/>
      <c r="B846" s="4"/>
      <c r="C846" s="4"/>
      <c r="D846" s="4"/>
      <c r="E846" s="4"/>
      <c r="F846" s="4"/>
      <c r="G846" s="4"/>
    </row>
    <row r="847" spans="1:7" x14ac:dyDescent="0.2">
      <c r="A847" s="2"/>
      <c r="B847" s="4"/>
      <c r="C847" s="4"/>
      <c r="D847" s="4"/>
      <c r="E847" s="4"/>
      <c r="F847" s="4"/>
      <c r="G847" s="4"/>
    </row>
    <row r="848" spans="1:7" x14ac:dyDescent="0.2">
      <c r="A848" s="2"/>
      <c r="B848" s="4"/>
      <c r="C848" s="4"/>
      <c r="D848" s="4"/>
      <c r="E848" s="4"/>
      <c r="F848" s="4"/>
      <c r="G848" s="4"/>
    </row>
    <row r="849" spans="1:7" x14ac:dyDescent="0.2">
      <c r="A849" s="2"/>
      <c r="B849" s="4"/>
      <c r="C849" s="4"/>
      <c r="D849" s="4"/>
      <c r="E849" s="4"/>
      <c r="F849" s="4"/>
      <c r="G849" s="4"/>
    </row>
    <row r="850" spans="1:7" x14ac:dyDescent="0.2">
      <c r="A850" s="2"/>
      <c r="B850" s="4"/>
      <c r="C850" s="4"/>
      <c r="D850" s="4"/>
      <c r="E850" s="4"/>
      <c r="F850" s="4"/>
      <c r="G850" s="4"/>
    </row>
    <row r="851" spans="1:7" x14ac:dyDescent="0.2">
      <c r="A851" s="2"/>
      <c r="B851" s="4"/>
      <c r="C851" s="4"/>
      <c r="D851" s="4"/>
      <c r="E851" s="4"/>
      <c r="F851" s="4"/>
      <c r="G851" s="4"/>
    </row>
    <row r="852" spans="1:7" x14ac:dyDescent="0.2">
      <c r="A852" s="2"/>
      <c r="B852" s="4"/>
      <c r="C852" s="4"/>
      <c r="D852" s="4"/>
      <c r="E852" s="4"/>
      <c r="F852" s="4"/>
      <c r="G852" s="4"/>
    </row>
    <row r="853" spans="1:7" x14ac:dyDescent="0.2">
      <c r="A853" s="2"/>
      <c r="B853" s="4"/>
      <c r="C853" s="4"/>
      <c r="D853" s="4"/>
      <c r="E853" s="4"/>
      <c r="F853" s="4"/>
      <c r="G853" s="4"/>
    </row>
    <row r="854" spans="1:7" x14ac:dyDescent="0.2">
      <c r="A854" s="2"/>
      <c r="B854" s="4"/>
      <c r="C854" s="4"/>
      <c r="D854" s="4"/>
      <c r="E854" s="4"/>
      <c r="F854" s="4"/>
      <c r="G854" s="4"/>
    </row>
    <row r="855" spans="1:7" x14ac:dyDescent="0.2">
      <c r="A855" s="2"/>
      <c r="B855" s="4"/>
      <c r="C855" s="4"/>
      <c r="D855" s="4"/>
      <c r="E855" s="4"/>
      <c r="F855" s="4"/>
      <c r="G855" s="4"/>
    </row>
    <row r="856" spans="1:7" x14ac:dyDescent="0.2">
      <c r="A856" s="2"/>
      <c r="B856" s="4"/>
      <c r="C856" s="4"/>
      <c r="D856" s="4"/>
      <c r="E856" s="4"/>
      <c r="F856" s="4"/>
      <c r="G856" s="4"/>
    </row>
    <row r="857" spans="1:7" x14ac:dyDescent="0.2">
      <c r="A857" s="2"/>
      <c r="B857" s="4"/>
      <c r="C857" s="4"/>
      <c r="D857" s="4"/>
      <c r="E857" s="4"/>
      <c r="F857" s="4"/>
      <c r="G857" s="4"/>
    </row>
    <row r="858" spans="1:7" x14ac:dyDescent="0.2">
      <c r="A858" s="2"/>
      <c r="B858" s="4"/>
      <c r="C858" s="4"/>
      <c r="D858" s="4"/>
      <c r="E858" s="4"/>
      <c r="F858" s="4"/>
      <c r="G858" s="4"/>
    </row>
    <row r="859" spans="1:7" x14ac:dyDescent="0.2">
      <c r="A859" s="2"/>
      <c r="B859" s="4"/>
      <c r="C859" s="4"/>
      <c r="D859" s="4"/>
      <c r="E859" s="4"/>
      <c r="F859" s="4"/>
      <c r="G859" s="4"/>
    </row>
    <row r="860" spans="1:7" x14ac:dyDescent="0.2">
      <c r="A860" s="2"/>
      <c r="B860" s="4"/>
      <c r="C860" s="4"/>
      <c r="D860" s="4"/>
      <c r="E860" s="4"/>
      <c r="F860" s="4"/>
      <c r="G860" s="4"/>
    </row>
    <row r="861" spans="1:7" x14ac:dyDescent="0.2">
      <c r="A861" s="2"/>
      <c r="B861" s="4"/>
      <c r="C861" s="4"/>
      <c r="D861" s="4"/>
      <c r="E861" s="4"/>
      <c r="F861" s="4"/>
      <c r="G861" s="4"/>
    </row>
    <row r="862" spans="1:7" x14ac:dyDescent="0.2">
      <c r="A862" s="2"/>
      <c r="B862" s="4"/>
      <c r="C862" s="4"/>
      <c r="D862" s="4"/>
      <c r="E862" s="4"/>
      <c r="F862" s="4"/>
      <c r="G862" s="4"/>
    </row>
    <row r="863" spans="1:7" x14ac:dyDescent="0.2">
      <c r="A863" s="2"/>
      <c r="B863" s="4"/>
      <c r="C863" s="4"/>
      <c r="D863" s="4"/>
      <c r="E863" s="4"/>
      <c r="F863" s="4"/>
      <c r="G863" s="4"/>
    </row>
    <row r="864" spans="1:7" x14ac:dyDescent="0.2">
      <c r="A864" s="2"/>
      <c r="B864" s="4"/>
      <c r="C864" s="4"/>
      <c r="D864" s="4"/>
      <c r="E864" s="4"/>
      <c r="F864" s="4"/>
      <c r="G864" s="4"/>
    </row>
    <row r="865" spans="1:7" x14ac:dyDescent="0.2">
      <c r="A865" s="2"/>
      <c r="B865" s="4"/>
      <c r="C865" s="4"/>
      <c r="D865" s="4"/>
      <c r="E865" s="4"/>
      <c r="F865" s="4"/>
      <c r="G865" s="4"/>
    </row>
    <row r="866" spans="1:7" x14ac:dyDescent="0.2">
      <c r="A866" s="2"/>
      <c r="B866" s="4"/>
      <c r="C866" s="4"/>
      <c r="D866" s="4"/>
      <c r="E866" s="4"/>
      <c r="F866" s="4"/>
      <c r="G866" s="4"/>
    </row>
    <row r="867" spans="1:7" x14ac:dyDescent="0.2">
      <c r="A867" s="2"/>
      <c r="B867" s="4"/>
      <c r="C867" s="4"/>
      <c r="D867" s="4"/>
      <c r="E867" s="4"/>
      <c r="F867" s="4"/>
      <c r="G867" s="4"/>
    </row>
    <row r="868" spans="1:7" x14ac:dyDescent="0.2">
      <c r="A868" s="2"/>
      <c r="B868" s="4"/>
      <c r="C868" s="4"/>
      <c r="D868" s="4"/>
      <c r="E868" s="4"/>
      <c r="F868" s="4"/>
      <c r="G868" s="4"/>
    </row>
    <row r="869" spans="1:7" x14ac:dyDescent="0.2">
      <c r="A869" s="2"/>
      <c r="B869" s="4"/>
      <c r="C869" s="4"/>
      <c r="D869" s="4"/>
      <c r="E869" s="4"/>
      <c r="F869" s="4"/>
      <c r="G869" s="4"/>
    </row>
    <row r="870" spans="1:7" x14ac:dyDescent="0.2">
      <c r="A870" s="2"/>
      <c r="B870" s="4"/>
      <c r="C870" s="4"/>
      <c r="D870" s="4"/>
      <c r="E870" s="4"/>
      <c r="F870" s="4"/>
      <c r="G870" s="4"/>
    </row>
    <row r="871" spans="1:7" x14ac:dyDescent="0.2">
      <c r="A871" s="2"/>
      <c r="B871" s="4"/>
      <c r="C871" s="4"/>
      <c r="D871" s="4"/>
      <c r="E871" s="4"/>
      <c r="F871" s="4"/>
      <c r="G871" s="4"/>
    </row>
    <row r="872" spans="1:7" x14ac:dyDescent="0.2">
      <c r="A872" s="2"/>
      <c r="B872" s="4"/>
      <c r="C872" s="4"/>
      <c r="D872" s="4"/>
      <c r="E872" s="4"/>
      <c r="F872" s="4"/>
      <c r="G872" s="4"/>
    </row>
    <row r="873" spans="1:7" x14ac:dyDescent="0.2">
      <c r="A873" s="2"/>
      <c r="B873" s="4"/>
      <c r="C873" s="4"/>
      <c r="D873" s="4"/>
      <c r="E873" s="4"/>
      <c r="F873" s="4"/>
      <c r="G873" s="4"/>
    </row>
    <row r="874" spans="1:7" x14ac:dyDescent="0.2">
      <c r="A874" s="2"/>
      <c r="B874" s="4"/>
      <c r="C874" s="4"/>
      <c r="D874" s="4"/>
      <c r="E874" s="4"/>
      <c r="F874" s="4"/>
      <c r="G874" s="4"/>
    </row>
    <row r="875" spans="1:7" x14ac:dyDescent="0.2">
      <c r="A875" s="2"/>
      <c r="B875" s="4"/>
      <c r="C875" s="4"/>
      <c r="D875" s="4"/>
      <c r="E875" s="4"/>
      <c r="F875" s="4"/>
      <c r="G875" s="4"/>
    </row>
    <row r="876" spans="1:7" x14ac:dyDescent="0.2">
      <c r="A876" s="2"/>
      <c r="B876" s="4"/>
      <c r="C876" s="4"/>
      <c r="D876" s="4"/>
      <c r="E876" s="4"/>
      <c r="F876" s="4"/>
      <c r="G876" s="4"/>
    </row>
    <row r="877" spans="1:7" x14ac:dyDescent="0.2">
      <c r="A877" s="2"/>
      <c r="B877" s="4"/>
      <c r="C877" s="4"/>
      <c r="D877" s="4"/>
      <c r="E877" s="4"/>
      <c r="F877" s="4"/>
      <c r="G877" s="4"/>
    </row>
    <row r="878" spans="1:7" x14ac:dyDescent="0.2">
      <c r="A878" s="2"/>
      <c r="B878" s="4"/>
      <c r="C878" s="4"/>
      <c r="D878" s="4"/>
      <c r="E878" s="4"/>
      <c r="F878" s="4"/>
      <c r="G878" s="4"/>
    </row>
    <row r="879" spans="1:7" x14ac:dyDescent="0.2">
      <c r="A879" s="2"/>
      <c r="B879" s="4"/>
      <c r="C879" s="4"/>
      <c r="D879" s="4"/>
      <c r="E879" s="4"/>
      <c r="F879" s="4"/>
      <c r="G879" s="4"/>
    </row>
    <row r="880" spans="1:7" x14ac:dyDescent="0.2">
      <c r="A880" s="2"/>
      <c r="B880" s="4"/>
      <c r="C880" s="4"/>
      <c r="D880" s="4"/>
      <c r="E880" s="4"/>
      <c r="F880" s="4"/>
      <c r="G880" s="4"/>
    </row>
    <row r="881" spans="1:7" x14ac:dyDescent="0.2">
      <c r="A881" s="2"/>
      <c r="B881" s="4"/>
      <c r="C881" s="4"/>
      <c r="D881" s="4"/>
      <c r="E881" s="4"/>
      <c r="F881" s="4"/>
      <c r="G881" s="4"/>
    </row>
    <row r="882" spans="1:7" x14ac:dyDescent="0.2">
      <c r="A882" s="2"/>
      <c r="B882" s="4"/>
      <c r="C882" s="4"/>
      <c r="D882" s="4"/>
      <c r="E882" s="4"/>
      <c r="F882" s="4"/>
      <c r="G882" s="4"/>
    </row>
    <row r="883" spans="1:7" x14ac:dyDescent="0.2">
      <c r="A883" s="2"/>
      <c r="B883" s="4"/>
      <c r="C883" s="4"/>
      <c r="D883" s="4"/>
      <c r="E883" s="4"/>
      <c r="F883" s="4"/>
      <c r="G883" s="4"/>
    </row>
    <row r="884" spans="1:7" x14ac:dyDescent="0.2">
      <c r="A884" s="2"/>
      <c r="B884" s="4"/>
      <c r="C884" s="4"/>
      <c r="D884" s="4"/>
      <c r="E884" s="4"/>
      <c r="F884" s="4"/>
      <c r="G884" s="4"/>
    </row>
    <row r="885" spans="1:7" x14ac:dyDescent="0.2">
      <c r="A885" s="2"/>
      <c r="B885" s="4"/>
      <c r="C885" s="4"/>
      <c r="D885" s="4"/>
      <c r="E885" s="4"/>
      <c r="F885" s="4"/>
      <c r="G885" s="4"/>
    </row>
    <row r="886" spans="1:7" x14ac:dyDescent="0.2">
      <c r="A886" s="2"/>
      <c r="B886" s="4"/>
      <c r="C886" s="4"/>
      <c r="D886" s="4"/>
      <c r="E886" s="4"/>
      <c r="F886" s="4"/>
      <c r="G886" s="4"/>
    </row>
    <row r="887" spans="1:7" x14ac:dyDescent="0.2">
      <c r="A887" s="2"/>
      <c r="B887" s="4"/>
      <c r="C887" s="4"/>
      <c r="D887" s="4"/>
      <c r="E887" s="4"/>
      <c r="F887" s="4"/>
      <c r="G887" s="4"/>
    </row>
    <row r="888" spans="1:7" x14ac:dyDescent="0.2">
      <c r="A888" s="2"/>
      <c r="B888" s="4"/>
      <c r="C888" s="4"/>
      <c r="D888" s="4"/>
      <c r="E888" s="4"/>
      <c r="F888" s="4"/>
      <c r="G888" s="4"/>
    </row>
    <row r="889" spans="1:7" x14ac:dyDescent="0.2">
      <c r="A889" s="2"/>
      <c r="B889" s="4"/>
      <c r="C889" s="4"/>
      <c r="D889" s="4"/>
      <c r="E889" s="4"/>
      <c r="F889" s="4"/>
      <c r="G889" s="4"/>
    </row>
    <row r="890" spans="1:7" x14ac:dyDescent="0.2">
      <c r="A890" s="2"/>
      <c r="B890" s="4"/>
      <c r="C890" s="4"/>
      <c r="D890" s="4"/>
      <c r="E890" s="4"/>
      <c r="F890" s="4"/>
      <c r="G890" s="4"/>
    </row>
    <row r="891" spans="1:7" x14ac:dyDescent="0.2">
      <c r="A891" s="2"/>
      <c r="B891" s="4"/>
      <c r="C891" s="4"/>
      <c r="D891" s="4"/>
      <c r="E891" s="4"/>
      <c r="F891" s="4"/>
      <c r="G891" s="4"/>
    </row>
    <row r="892" spans="1:7" x14ac:dyDescent="0.2">
      <c r="A892" s="2"/>
      <c r="B892" s="4"/>
      <c r="C892" s="4"/>
      <c r="D892" s="4"/>
      <c r="E892" s="4"/>
      <c r="F892" s="4"/>
      <c r="G892" s="4"/>
    </row>
    <row r="893" spans="1:7" x14ac:dyDescent="0.2">
      <c r="A893" s="2"/>
      <c r="B893" s="4"/>
      <c r="C893" s="4"/>
      <c r="D893" s="4"/>
      <c r="E893" s="4"/>
      <c r="F893" s="4"/>
      <c r="G893" s="4"/>
    </row>
    <row r="894" spans="1:7" x14ac:dyDescent="0.2">
      <c r="A894" s="2"/>
      <c r="B894" s="4"/>
      <c r="C894" s="4"/>
      <c r="D894" s="4"/>
      <c r="E894" s="4"/>
      <c r="F894" s="4"/>
      <c r="G894" s="4"/>
    </row>
    <row r="895" spans="1:7" x14ac:dyDescent="0.2">
      <c r="A895" s="2"/>
      <c r="B895" s="4"/>
      <c r="C895" s="4"/>
      <c r="D895" s="4"/>
      <c r="E895" s="4"/>
      <c r="F895" s="4"/>
      <c r="G895" s="4"/>
    </row>
    <row r="896" spans="1:7" x14ac:dyDescent="0.2">
      <c r="A896" s="2"/>
      <c r="B896" s="4"/>
      <c r="C896" s="4"/>
      <c r="D896" s="4"/>
      <c r="E896" s="4"/>
      <c r="F896" s="4"/>
      <c r="G896" s="4"/>
    </row>
    <row r="897" spans="1:7" x14ac:dyDescent="0.2">
      <c r="A897" s="2"/>
      <c r="B897" s="4"/>
      <c r="C897" s="4"/>
      <c r="D897" s="4"/>
      <c r="E897" s="4"/>
      <c r="F897" s="4"/>
      <c r="G897" s="4"/>
    </row>
    <row r="898" spans="1:7" x14ac:dyDescent="0.2">
      <c r="A898" s="2"/>
      <c r="B898" s="4"/>
      <c r="C898" s="4"/>
      <c r="D898" s="4"/>
      <c r="E898" s="4"/>
      <c r="F898" s="4"/>
      <c r="G898" s="4"/>
    </row>
    <row r="899" spans="1:7" x14ac:dyDescent="0.2">
      <c r="A899" s="2"/>
      <c r="B899" s="4"/>
      <c r="C899" s="4"/>
      <c r="D899" s="4"/>
      <c r="E899" s="4"/>
      <c r="F899" s="4"/>
      <c r="G899" s="4"/>
    </row>
    <row r="900" spans="1:7" x14ac:dyDescent="0.2">
      <c r="A900" s="2"/>
      <c r="B900" s="4"/>
      <c r="C900" s="4"/>
      <c r="D900" s="4"/>
      <c r="E900" s="4"/>
      <c r="F900" s="4"/>
      <c r="G900" s="4"/>
    </row>
    <row r="901" spans="1:7" x14ac:dyDescent="0.2">
      <c r="A901" s="2"/>
      <c r="B901" s="4"/>
      <c r="C901" s="4"/>
      <c r="D901" s="4"/>
      <c r="E901" s="4"/>
      <c r="F901" s="4"/>
      <c r="G901" s="4"/>
    </row>
    <row r="902" spans="1:7" x14ac:dyDescent="0.2">
      <c r="A902" s="2"/>
      <c r="B902" s="4"/>
      <c r="C902" s="4"/>
      <c r="D902" s="4"/>
      <c r="E902" s="4"/>
      <c r="F902" s="4"/>
      <c r="G902" s="4"/>
    </row>
    <row r="903" spans="1:7" x14ac:dyDescent="0.2">
      <c r="A903" s="2"/>
      <c r="B903" s="4"/>
      <c r="C903" s="4"/>
      <c r="D903" s="4"/>
      <c r="E903" s="4"/>
      <c r="F903" s="4"/>
      <c r="G903" s="4"/>
    </row>
    <row r="904" spans="1:7" x14ac:dyDescent="0.2">
      <c r="A904" s="2"/>
      <c r="B904" s="4"/>
      <c r="C904" s="4"/>
      <c r="D904" s="4"/>
      <c r="E904" s="4"/>
      <c r="F904" s="4"/>
      <c r="G904" s="4"/>
    </row>
    <row r="905" spans="1:7" x14ac:dyDescent="0.2">
      <c r="A905" s="2"/>
      <c r="B905" s="4"/>
      <c r="C905" s="4"/>
      <c r="D905" s="4"/>
      <c r="E905" s="4"/>
      <c r="F905" s="4"/>
      <c r="G905" s="4"/>
    </row>
    <row r="906" spans="1:7" x14ac:dyDescent="0.2">
      <c r="A906" s="2"/>
      <c r="B906" s="4"/>
      <c r="C906" s="4"/>
      <c r="D906" s="4"/>
      <c r="E906" s="4"/>
      <c r="F906" s="4"/>
      <c r="G906" s="4"/>
    </row>
    <row r="907" spans="1:7" x14ac:dyDescent="0.2">
      <c r="A907" s="2"/>
      <c r="B907" s="4"/>
      <c r="C907" s="4"/>
      <c r="D907" s="4"/>
      <c r="E907" s="4"/>
      <c r="F907" s="4"/>
      <c r="G907" s="4"/>
    </row>
    <row r="908" spans="1:7" x14ac:dyDescent="0.2">
      <c r="A908" s="2"/>
      <c r="B908" s="4"/>
      <c r="C908" s="4"/>
      <c r="D908" s="4"/>
      <c r="E908" s="4"/>
      <c r="F908" s="4"/>
      <c r="G908" s="4"/>
    </row>
    <row r="909" spans="1:7" x14ac:dyDescent="0.2">
      <c r="A909" s="2"/>
      <c r="B909" s="4"/>
      <c r="C909" s="4"/>
      <c r="D909" s="4"/>
      <c r="E909" s="4"/>
      <c r="F909" s="4"/>
      <c r="G909" s="4"/>
    </row>
    <row r="910" spans="1:7" x14ac:dyDescent="0.2">
      <c r="A910" s="2"/>
      <c r="B910" s="4"/>
      <c r="C910" s="4"/>
      <c r="D910" s="4"/>
      <c r="E910" s="4"/>
      <c r="F910" s="4"/>
      <c r="G910" s="4"/>
    </row>
    <row r="911" spans="1:7" x14ac:dyDescent="0.2">
      <c r="A911" s="2"/>
      <c r="B911" s="4"/>
      <c r="C911" s="4"/>
      <c r="D911" s="4"/>
      <c r="E911" s="4"/>
      <c r="F911" s="4"/>
      <c r="G911" s="4"/>
    </row>
    <row r="912" spans="1:7" x14ac:dyDescent="0.2">
      <c r="A912" s="2"/>
      <c r="B912" s="4"/>
      <c r="C912" s="4"/>
      <c r="D912" s="4"/>
      <c r="E912" s="4"/>
      <c r="F912" s="4"/>
      <c r="G912" s="4"/>
    </row>
    <row r="913" spans="1:7" x14ac:dyDescent="0.2">
      <c r="A913" s="2"/>
      <c r="B913" s="4"/>
      <c r="C913" s="4"/>
      <c r="D913" s="4"/>
      <c r="E913" s="4"/>
      <c r="F913" s="4"/>
      <c r="G913" s="4"/>
    </row>
    <row r="914" spans="1:7" x14ac:dyDescent="0.2">
      <c r="A914" s="2"/>
      <c r="B914" s="4"/>
      <c r="C914" s="4"/>
      <c r="D914" s="4"/>
      <c r="E914" s="4"/>
      <c r="F914" s="4"/>
      <c r="G914" s="4"/>
    </row>
    <row r="915" spans="1:7" x14ac:dyDescent="0.2">
      <c r="A915" s="2"/>
      <c r="B915" s="4"/>
      <c r="C915" s="4"/>
      <c r="D915" s="4"/>
      <c r="E915" s="4"/>
      <c r="F915" s="4"/>
      <c r="G915" s="4"/>
    </row>
    <row r="916" spans="1:7" x14ac:dyDescent="0.2">
      <c r="A916" s="2"/>
      <c r="B916" s="4"/>
      <c r="C916" s="4"/>
      <c r="D916" s="4"/>
      <c r="E916" s="4"/>
      <c r="F916" s="4"/>
      <c r="G916" s="4"/>
    </row>
    <row r="917" spans="1:7" x14ac:dyDescent="0.2">
      <c r="A917" s="2"/>
      <c r="B917" s="4"/>
      <c r="C917" s="4"/>
      <c r="D917" s="4"/>
      <c r="E917" s="4"/>
      <c r="F917" s="4"/>
      <c r="G917" s="4"/>
    </row>
    <row r="918" spans="1:7" x14ac:dyDescent="0.2">
      <c r="A918" s="2"/>
      <c r="B918" s="4"/>
      <c r="C918" s="4"/>
      <c r="D918" s="4"/>
      <c r="E918" s="4"/>
      <c r="F918" s="4"/>
      <c r="G918" s="4"/>
    </row>
    <row r="919" spans="1:7" x14ac:dyDescent="0.2">
      <c r="A919" s="2"/>
      <c r="B919" s="4"/>
      <c r="C919" s="4"/>
      <c r="D919" s="4"/>
      <c r="E919" s="4"/>
      <c r="F919" s="4"/>
      <c r="G919" s="4"/>
    </row>
    <row r="920" spans="1:7" x14ac:dyDescent="0.2">
      <c r="A920" s="2"/>
      <c r="B920" s="4"/>
      <c r="C920" s="4"/>
      <c r="D920" s="4"/>
      <c r="E920" s="4"/>
      <c r="F920" s="4"/>
      <c r="G920" s="4"/>
    </row>
    <row r="921" spans="1:7" x14ac:dyDescent="0.2">
      <c r="A921" s="2"/>
      <c r="B921" s="4"/>
      <c r="C921" s="4"/>
      <c r="D921" s="4"/>
      <c r="E921" s="4"/>
      <c r="F921" s="4"/>
      <c r="G921" s="4"/>
    </row>
    <row r="922" spans="1:7" x14ac:dyDescent="0.2">
      <c r="A922" s="2"/>
      <c r="B922" s="4"/>
      <c r="C922" s="4"/>
      <c r="D922" s="4"/>
      <c r="E922" s="4"/>
      <c r="F922" s="4"/>
      <c r="G922" s="4"/>
    </row>
    <row r="923" spans="1:7" x14ac:dyDescent="0.2">
      <c r="A923" s="2"/>
      <c r="B923" s="4"/>
      <c r="C923" s="4"/>
      <c r="D923" s="4"/>
      <c r="E923" s="4"/>
      <c r="F923" s="4"/>
      <c r="G923" s="4"/>
    </row>
    <row r="924" spans="1:7" x14ac:dyDescent="0.2">
      <c r="A924" s="2"/>
      <c r="B924" s="4"/>
      <c r="C924" s="4"/>
      <c r="D924" s="4"/>
      <c r="E924" s="4"/>
      <c r="F924" s="4"/>
      <c r="G924" s="4"/>
    </row>
    <row r="925" spans="1:7" x14ac:dyDescent="0.2">
      <c r="A925" s="2"/>
      <c r="B925" s="4"/>
      <c r="C925" s="4"/>
      <c r="D925" s="4"/>
      <c r="E925" s="4"/>
      <c r="F925" s="4"/>
      <c r="G925" s="4"/>
    </row>
    <row r="926" spans="1:7" x14ac:dyDescent="0.2">
      <c r="A926" s="2"/>
      <c r="B926" s="4"/>
      <c r="C926" s="4"/>
      <c r="D926" s="4"/>
      <c r="E926" s="4"/>
      <c r="F926" s="4"/>
      <c r="G926" s="4"/>
    </row>
    <row r="927" spans="1:7" x14ac:dyDescent="0.2">
      <c r="A927" s="2"/>
      <c r="B927" s="4"/>
      <c r="C927" s="4"/>
      <c r="D927" s="4"/>
      <c r="E927" s="4"/>
      <c r="F927" s="4"/>
      <c r="G927" s="4"/>
    </row>
    <row r="928" spans="1:7" x14ac:dyDescent="0.2">
      <c r="A928" s="2"/>
      <c r="B928" s="4"/>
      <c r="C928" s="4"/>
      <c r="D928" s="4"/>
      <c r="E928" s="4"/>
      <c r="F928" s="4"/>
      <c r="G928" s="4"/>
    </row>
    <row r="929" spans="1:7" x14ac:dyDescent="0.2">
      <c r="A929" s="2"/>
      <c r="B929" s="4"/>
      <c r="C929" s="4"/>
      <c r="D929" s="4"/>
      <c r="E929" s="4"/>
      <c r="F929" s="4"/>
      <c r="G929" s="4"/>
    </row>
    <row r="930" spans="1:7" x14ac:dyDescent="0.2">
      <c r="A930" s="2"/>
      <c r="B930" s="4"/>
      <c r="C930" s="4"/>
      <c r="D930" s="4"/>
      <c r="E930" s="4"/>
      <c r="F930" s="4"/>
      <c r="G930" s="4"/>
    </row>
    <row r="931" spans="1:7" x14ac:dyDescent="0.2">
      <c r="A931" s="2"/>
      <c r="B931" s="4"/>
      <c r="C931" s="4"/>
      <c r="D931" s="4"/>
      <c r="E931" s="4"/>
      <c r="F931" s="4"/>
      <c r="G931" s="4"/>
    </row>
    <row r="932" spans="1:7" x14ac:dyDescent="0.2">
      <c r="A932" s="2"/>
      <c r="B932" s="4"/>
      <c r="C932" s="4"/>
      <c r="D932" s="4"/>
      <c r="E932" s="4"/>
      <c r="F932" s="4"/>
      <c r="G932" s="4"/>
    </row>
    <row r="933" spans="1:7" x14ac:dyDescent="0.2">
      <c r="A933" s="2"/>
      <c r="B933" s="4"/>
      <c r="C933" s="4"/>
      <c r="D933" s="4"/>
      <c r="E933" s="4"/>
      <c r="F933" s="4"/>
      <c r="G933" s="4"/>
    </row>
    <row r="934" spans="1:7" x14ac:dyDescent="0.2">
      <c r="A934" s="2"/>
      <c r="B934" s="4"/>
      <c r="C934" s="4"/>
      <c r="D934" s="4"/>
      <c r="E934" s="4"/>
      <c r="F934" s="4"/>
      <c r="G934" s="4"/>
    </row>
    <row r="935" spans="1:7" x14ac:dyDescent="0.2">
      <c r="A935" s="2"/>
      <c r="B935" s="4"/>
      <c r="C935" s="4"/>
      <c r="D935" s="4"/>
      <c r="E935" s="4"/>
      <c r="F935" s="4"/>
      <c r="G935" s="4"/>
    </row>
    <row r="936" spans="1:7" x14ac:dyDescent="0.2">
      <c r="A936" s="2"/>
      <c r="B936" s="4"/>
      <c r="C936" s="4"/>
      <c r="D936" s="4"/>
      <c r="E936" s="4"/>
      <c r="F936" s="4"/>
      <c r="G936" s="4"/>
    </row>
    <row r="937" spans="1:7" x14ac:dyDescent="0.2">
      <c r="A937" s="2"/>
      <c r="B937" s="4"/>
      <c r="C937" s="4"/>
      <c r="D937" s="4"/>
      <c r="E937" s="4"/>
      <c r="F937" s="4"/>
      <c r="G937" s="4"/>
    </row>
    <row r="938" spans="1:7" x14ac:dyDescent="0.2">
      <c r="A938" s="2"/>
      <c r="B938" s="4"/>
      <c r="C938" s="4"/>
      <c r="D938" s="4"/>
      <c r="E938" s="4"/>
      <c r="F938" s="4"/>
      <c r="G938" s="4"/>
    </row>
    <row r="939" spans="1:7" x14ac:dyDescent="0.2">
      <c r="A939" s="2"/>
      <c r="B939" s="4"/>
      <c r="C939" s="4"/>
      <c r="D939" s="4"/>
      <c r="E939" s="4"/>
      <c r="F939" s="4"/>
      <c r="G939" s="4"/>
    </row>
    <row r="940" spans="1:7" x14ac:dyDescent="0.2">
      <c r="A940" s="2"/>
      <c r="B940" s="4"/>
      <c r="C940" s="4"/>
      <c r="D940" s="4"/>
      <c r="E940" s="4"/>
      <c r="F940" s="4"/>
      <c r="G940" s="4"/>
    </row>
    <row r="941" spans="1:7" x14ac:dyDescent="0.2">
      <c r="A941" s="2"/>
      <c r="B941" s="4"/>
      <c r="C941" s="4"/>
      <c r="D941" s="4"/>
      <c r="E941" s="4"/>
      <c r="F941" s="4"/>
      <c r="G941" s="4"/>
    </row>
    <row r="942" spans="1:7" x14ac:dyDescent="0.2">
      <c r="A942" s="2"/>
      <c r="B942" s="4"/>
      <c r="C942" s="4"/>
      <c r="D942" s="4"/>
      <c r="E942" s="4"/>
      <c r="F942" s="4"/>
      <c r="G942" s="4"/>
    </row>
    <row r="943" spans="1:7" x14ac:dyDescent="0.2">
      <c r="A943" s="2"/>
      <c r="B943" s="4"/>
      <c r="C943" s="4"/>
      <c r="D943" s="4"/>
      <c r="E943" s="4"/>
      <c r="F943" s="4"/>
      <c r="G943" s="4"/>
    </row>
    <row r="944" spans="1:7" x14ac:dyDescent="0.2">
      <c r="A944" s="2"/>
      <c r="B944" s="4"/>
      <c r="C944" s="4"/>
      <c r="D944" s="4"/>
      <c r="E944" s="4"/>
      <c r="F944" s="4"/>
      <c r="G944" s="4"/>
    </row>
    <row r="945" spans="1:7" x14ac:dyDescent="0.2">
      <c r="A945" s="2"/>
      <c r="B945" s="4"/>
      <c r="C945" s="4"/>
      <c r="D945" s="4"/>
      <c r="E945" s="4"/>
      <c r="F945" s="4"/>
      <c r="G945" s="4"/>
    </row>
    <row r="946" spans="1:7" x14ac:dyDescent="0.2">
      <c r="A946" s="2"/>
      <c r="B946" s="4"/>
      <c r="C946" s="4"/>
      <c r="D946" s="4"/>
      <c r="E946" s="4"/>
      <c r="F946" s="4"/>
      <c r="G946" s="4"/>
    </row>
    <row r="947" spans="1:7" x14ac:dyDescent="0.2">
      <c r="A947" s="2"/>
      <c r="B947" s="4"/>
      <c r="C947" s="4"/>
      <c r="D947" s="4"/>
      <c r="E947" s="4"/>
      <c r="F947" s="4"/>
      <c r="G947" s="4"/>
    </row>
    <row r="948" spans="1:7" x14ac:dyDescent="0.2">
      <c r="A948" s="2"/>
      <c r="B948" s="4"/>
      <c r="C948" s="4"/>
      <c r="D948" s="4"/>
      <c r="E948" s="4"/>
      <c r="F948" s="4"/>
      <c r="G948" s="4"/>
    </row>
    <row r="949" spans="1:7" x14ac:dyDescent="0.2">
      <c r="A949" s="2"/>
      <c r="B949" s="4"/>
      <c r="C949" s="4"/>
      <c r="D949" s="4"/>
      <c r="E949" s="4"/>
      <c r="F949" s="4"/>
      <c r="G949" s="4"/>
    </row>
    <row r="950" spans="1:7" x14ac:dyDescent="0.2">
      <c r="A950" s="2"/>
      <c r="B950" s="4"/>
      <c r="C950" s="4"/>
      <c r="D950" s="4"/>
      <c r="E950" s="4"/>
      <c r="F950" s="4"/>
      <c r="G950" s="4"/>
    </row>
    <row r="951" spans="1:7" x14ac:dyDescent="0.2">
      <c r="A951" s="2"/>
      <c r="B951" s="4"/>
      <c r="C951" s="4"/>
      <c r="D951" s="4"/>
      <c r="E951" s="4"/>
      <c r="F951" s="4"/>
      <c r="G951" s="4"/>
    </row>
    <row r="952" spans="1:7" x14ac:dyDescent="0.2">
      <c r="A952" s="2"/>
      <c r="B952" s="4"/>
      <c r="C952" s="4"/>
      <c r="D952" s="4"/>
      <c r="E952" s="4"/>
      <c r="F952" s="4"/>
      <c r="G952" s="4"/>
    </row>
    <row r="953" spans="1:7" x14ac:dyDescent="0.2">
      <c r="A953" s="2"/>
      <c r="B953" s="4"/>
      <c r="C953" s="4"/>
      <c r="D953" s="4"/>
      <c r="E953" s="4"/>
      <c r="F953" s="4"/>
      <c r="G953" s="4"/>
    </row>
    <row r="954" spans="1:7" x14ac:dyDescent="0.2">
      <c r="A954" s="2"/>
      <c r="B954" s="4"/>
      <c r="C954" s="4"/>
      <c r="D954" s="4"/>
      <c r="E954" s="4"/>
      <c r="F954" s="4"/>
      <c r="G954" s="4"/>
    </row>
    <row r="955" spans="1:7" x14ac:dyDescent="0.2">
      <c r="A955" s="2"/>
      <c r="B955" s="4"/>
      <c r="C955" s="4"/>
      <c r="D955" s="4"/>
      <c r="E955" s="4"/>
      <c r="F955" s="4"/>
      <c r="G955" s="4"/>
    </row>
    <row r="956" spans="1:7" x14ac:dyDescent="0.2">
      <c r="A956" s="2"/>
      <c r="B956" s="4"/>
      <c r="C956" s="4"/>
      <c r="D956" s="4"/>
      <c r="E956" s="4"/>
      <c r="F956" s="4"/>
      <c r="G956" s="4"/>
    </row>
    <row r="957" spans="1:7" x14ac:dyDescent="0.2">
      <c r="A957" s="2"/>
      <c r="B957" s="4"/>
      <c r="C957" s="4"/>
      <c r="D957" s="4"/>
      <c r="E957" s="4"/>
      <c r="F957" s="4"/>
      <c r="G957" s="4"/>
    </row>
    <row r="958" spans="1:7" x14ac:dyDescent="0.2">
      <c r="A958" s="2"/>
      <c r="B958" s="4"/>
      <c r="C958" s="4"/>
      <c r="D958" s="4"/>
      <c r="E958" s="4"/>
      <c r="F958" s="4"/>
      <c r="G958" s="4"/>
    </row>
    <row r="959" spans="1:7" x14ac:dyDescent="0.2">
      <c r="A959" s="2"/>
      <c r="B959" s="4"/>
      <c r="C959" s="4"/>
      <c r="D959" s="4"/>
      <c r="E959" s="4"/>
      <c r="F959" s="4"/>
      <c r="G959" s="4"/>
    </row>
    <row r="960" spans="1:7" x14ac:dyDescent="0.2">
      <c r="A960" s="2"/>
      <c r="B960" s="4"/>
      <c r="C960" s="4"/>
      <c r="D960" s="4"/>
      <c r="E960" s="4"/>
      <c r="F960" s="4"/>
      <c r="G960" s="4"/>
    </row>
    <row r="961" spans="1:7" x14ac:dyDescent="0.2">
      <c r="A961" s="2"/>
      <c r="B961" s="4"/>
      <c r="C961" s="4"/>
      <c r="D961" s="4"/>
      <c r="E961" s="4"/>
      <c r="F961" s="4"/>
      <c r="G961" s="4"/>
    </row>
    <row r="962" spans="1:7" x14ac:dyDescent="0.2">
      <c r="A962" s="2"/>
      <c r="B962" s="4"/>
      <c r="C962" s="4"/>
      <c r="D962" s="4"/>
      <c r="E962" s="4"/>
      <c r="F962" s="4"/>
      <c r="G962" s="4"/>
    </row>
    <row r="963" spans="1:7" x14ac:dyDescent="0.2">
      <c r="A963" s="2"/>
      <c r="B963" s="4"/>
      <c r="C963" s="4"/>
      <c r="D963" s="4"/>
      <c r="E963" s="4"/>
      <c r="F963" s="4"/>
      <c r="G963" s="4"/>
    </row>
    <row r="964" spans="1:7" x14ac:dyDescent="0.2">
      <c r="A964" s="2"/>
      <c r="B964" s="4"/>
      <c r="C964" s="4"/>
      <c r="D964" s="4"/>
      <c r="E964" s="4"/>
      <c r="F964" s="4"/>
      <c r="G964" s="4"/>
    </row>
    <row r="965" spans="1:7" x14ac:dyDescent="0.2">
      <c r="A965" s="2"/>
      <c r="B965" s="4"/>
      <c r="C965" s="4"/>
      <c r="D965" s="4"/>
      <c r="E965" s="4"/>
      <c r="F965" s="4"/>
      <c r="G965" s="4"/>
    </row>
    <row r="966" spans="1:7" x14ac:dyDescent="0.2">
      <c r="A966" s="2"/>
      <c r="B966" s="4"/>
      <c r="C966" s="4"/>
      <c r="D966" s="4"/>
      <c r="E966" s="4"/>
      <c r="F966" s="4"/>
      <c r="G966" s="4"/>
    </row>
    <row r="967" spans="1:7" x14ac:dyDescent="0.2">
      <c r="A967" s="2"/>
      <c r="B967" s="4"/>
      <c r="C967" s="4"/>
      <c r="D967" s="4"/>
      <c r="E967" s="4"/>
      <c r="F967" s="4"/>
      <c r="G967" s="4"/>
    </row>
    <row r="968" spans="1:7" x14ac:dyDescent="0.2">
      <c r="A968" s="2"/>
      <c r="B968" s="4"/>
      <c r="C968" s="4"/>
      <c r="D968" s="4"/>
      <c r="E968" s="4"/>
      <c r="F968" s="4"/>
      <c r="G968" s="4"/>
    </row>
    <row r="969" spans="1:7" x14ac:dyDescent="0.2">
      <c r="A969" s="2"/>
      <c r="B969" s="4"/>
      <c r="C969" s="4"/>
      <c r="D969" s="4"/>
      <c r="E969" s="4"/>
      <c r="F969" s="4"/>
      <c r="G969" s="4"/>
    </row>
    <row r="970" spans="1:7" x14ac:dyDescent="0.2">
      <c r="A970" s="2"/>
      <c r="B970" s="4"/>
      <c r="C970" s="4"/>
      <c r="D970" s="4"/>
      <c r="E970" s="4"/>
      <c r="F970" s="4"/>
      <c r="G970" s="4"/>
    </row>
    <row r="971" spans="1:7" x14ac:dyDescent="0.2">
      <c r="A971" s="2"/>
      <c r="B971" s="4"/>
      <c r="C971" s="4"/>
      <c r="D971" s="4"/>
      <c r="E971" s="4"/>
      <c r="F971" s="4"/>
      <c r="G971" s="4"/>
    </row>
    <row r="972" spans="1:7" x14ac:dyDescent="0.2">
      <c r="A972" s="2"/>
      <c r="B972" s="4"/>
      <c r="C972" s="4"/>
      <c r="D972" s="4"/>
      <c r="E972" s="4"/>
      <c r="F972" s="4"/>
      <c r="G972" s="4"/>
    </row>
    <row r="973" spans="1:7" x14ac:dyDescent="0.2">
      <c r="A973" s="2"/>
      <c r="B973" s="4"/>
      <c r="C973" s="4"/>
      <c r="D973" s="4"/>
      <c r="E973" s="4"/>
      <c r="F973" s="4"/>
      <c r="G973" s="4"/>
    </row>
    <row r="974" spans="1:7" x14ac:dyDescent="0.2">
      <c r="A974" s="2"/>
      <c r="B974" s="4"/>
      <c r="C974" s="4"/>
      <c r="D974" s="4"/>
      <c r="E974" s="4"/>
      <c r="F974" s="4"/>
      <c r="G974" s="4"/>
    </row>
    <row r="975" spans="1:7" x14ac:dyDescent="0.2">
      <c r="A975" s="2"/>
      <c r="B975" s="4"/>
      <c r="C975" s="4"/>
      <c r="D975" s="4"/>
      <c r="E975" s="4"/>
      <c r="F975" s="4"/>
      <c r="G975" s="4"/>
    </row>
    <row r="976" spans="1:7" x14ac:dyDescent="0.2">
      <c r="A976" s="2"/>
      <c r="B976" s="4"/>
      <c r="C976" s="4"/>
      <c r="D976" s="4"/>
      <c r="E976" s="4"/>
      <c r="F976" s="4"/>
      <c r="G976" s="4"/>
    </row>
    <row r="977" spans="1:7" x14ac:dyDescent="0.2">
      <c r="A977" s="2"/>
      <c r="B977" s="4"/>
      <c r="C977" s="4"/>
      <c r="D977" s="4"/>
      <c r="E977" s="4"/>
      <c r="F977" s="4"/>
      <c r="G977" s="4"/>
    </row>
    <row r="978" spans="1:7" x14ac:dyDescent="0.2">
      <c r="A978" s="2"/>
      <c r="B978" s="4"/>
      <c r="C978" s="4"/>
      <c r="D978" s="4"/>
      <c r="E978" s="4"/>
      <c r="F978" s="4"/>
      <c r="G978" s="4"/>
    </row>
    <row r="979" spans="1:7" x14ac:dyDescent="0.2">
      <c r="A979" s="2"/>
      <c r="B979" s="4"/>
      <c r="C979" s="4"/>
      <c r="D979" s="4"/>
      <c r="E979" s="4"/>
      <c r="F979" s="4"/>
      <c r="G979" s="4"/>
    </row>
    <row r="980" spans="1:7" x14ac:dyDescent="0.2">
      <c r="A980" s="2"/>
      <c r="B980" s="4"/>
      <c r="C980" s="4"/>
      <c r="D980" s="4"/>
      <c r="E980" s="4"/>
      <c r="F980" s="4"/>
      <c r="G980" s="4"/>
    </row>
    <row r="981" spans="1:7" x14ac:dyDescent="0.2">
      <c r="A981" s="2"/>
      <c r="B981" s="4"/>
      <c r="C981" s="4"/>
      <c r="D981" s="4"/>
      <c r="E981" s="4"/>
      <c r="F981" s="4"/>
      <c r="G981" s="4"/>
    </row>
    <row r="982" spans="1:7" x14ac:dyDescent="0.2">
      <c r="A982" s="2"/>
      <c r="B982" s="4"/>
      <c r="C982" s="4"/>
      <c r="D982" s="4"/>
      <c r="E982" s="4"/>
      <c r="F982" s="4"/>
      <c r="G982" s="4"/>
    </row>
    <row r="983" spans="1:7" x14ac:dyDescent="0.2">
      <c r="A983" s="2"/>
      <c r="B983" s="4"/>
      <c r="C983" s="4"/>
      <c r="D983" s="4"/>
      <c r="E983" s="4"/>
      <c r="F983" s="4"/>
      <c r="G983" s="4"/>
    </row>
    <row r="984" spans="1:7" x14ac:dyDescent="0.2">
      <c r="A984" s="2"/>
      <c r="B984" s="4"/>
      <c r="C984" s="4"/>
      <c r="D984" s="4"/>
      <c r="E984" s="4"/>
      <c r="F984" s="4"/>
      <c r="G984" s="4"/>
    </row>
    <row r="985" spans="1:7" x14ac:dyDescent="0.2">
      <c r="A985" s="2"/>
      <c r="B985" s="4"/>
      <c r="C985" s="4"/>
      <c r="D985" s="4"/>
      <c r="E985" s="4"/>
      <c r="F985" s="4"/>
      <c r="G985" s="4"/>
    </row>
    <row r="986" spans="1:7" x14ac:dyDescent="0.2">
      <c r="A986" s="2"/>
      <c r="B986" s="4"/>
      <c r="C986" s="4"/>
      <c r="D986" s="4"/>
      <c r="E986" s="4"/>
      <c r="F986" s="4"/>
      <c r="G986" s="4"/>
    </row>
    <row r="987" spans="1:7" x14ac:dyDescent="0.2">
      <c r="A987" s="2"/>
      <c r="B987" s="4"/>
      <c r="C987" s="4"/>
      <c r="D987" s="4"/>
      <c r="E987" s="4"/>
      <c r="F987" s="4"/>
      <c r="G987" s="4"/>
    </row>
    <row r="988" spans="1:7" x14ac:dyDescent="0.2">
      <c r="A988" s="2"/>
      <c r="B988" s="4"/>
      <c r="C988" s="4"/>
      <c r="D988" s="4"/>
      <c r="E988" s="4"/>
      <c r="F988" s="4"/>
      <c r="G988" s="4"/>
    </row>
    <row r="989" spans="1:7" x14ac:dyDescent="0.2">
      <c r="A989" s="2"/>
      <c r="B989" s="4"/>
      <c r="C989" s="4"/>
      <c r="D989" s="4"/>
      <c r="E989" s="4"/>
      <c r="F989" s="4"/>
      <c r="G989" s="4"/>
    </row>
    <row r="990" spans="1:7" x14ac:dyDescent="0.2">
      <c r="A990" s="2"/>
      <c r="B990" s="4"/>
      <c r="C990" s="4"/>
      <c r="D990" s="4"/>
      <c r="E990" s="4"/>
      <c r="F990" s="4"/>
      <c r="G990" s="4"/>
    </row>
    <row r="991" spans="1:7" x14ac:dyDescent="0.2">
      <c r="A991" s="2"/>
      <c r="B991" s="4"/>
      <c r="C991" s="4"/>
      <c r="D991" s="4"/>
      <c r="E991" s="4"/>
      <c r="F991" s="4"/>
      <c r="G991" s="4"/>
    </row>
    <row r="992" spans="1:7" x14ac:dyDescent="0.2">
      <c r="A992" s="2"/>
      <c r="B992" s="4"/>
      <c r="C992" s="4"/>
      <c r="D992" s="4"/>
      <c r="E992" s="4"/>
      <c r="F992" s="4"/>
      <c r="G992" s="4"/>
    </row>
    <row r="993" spans="1:7" x14ac:dyDescent="0.2">
      <c r="A993" s="2"/>
      <c r="B993" s="4"/>
      <c r="C993" s="4"/>
      <c r="D993" s="4"/>
      <c r="E993" s="4"/>
      <c r="F993" s="4"/>
      <c r="G993" s="4"/>
    </row>
    <row r="994" spans="1:7" x14ac:dyDescent="0.2">
      <c r="A994" s="2"/>
      <c r="B994" s="4"/>
      <c r="C994" s="4"/>
      <c r="D994" s="4"/>
      <c r="E994" s="4"/>
      <c r="F994" s="4"/>
      <c r="G994" s="4"/>
    </row>
    <row r="995" spans="1:7" x14ac:dyDescent="0.2">
      <c r="A995" s="2"/>
      <c r="B995" s="4"/>
      <c r="C995" s="4"/>
      <c r="D995" s="4"/>
      <c r="E995" s="4"/>
      <c r="F995" s="4"/>
      <c r="G995" s="4"/>
    </row>
    <row r="996" spans="1:7" x14ac:dyDescent="0.2">
      <c r="A996" s="2"/>
      <c r="B996" s="4"/>
      <c r="C996" s="4"/>
      <c r="D996" s="4"/>
      <c r="E996" s="4"/>
      <c r="F996" s="4"/>
      <c r="G996" s="4"/>
    </row>
    <row r="997" spans="1:7" x14ac:dyDescent="0.2">
      <c r="A997" s="2"/>
      <c r="B997" s="4"/>
      <c r="C997" s="4"/>
      <c r="D997" s="4"/>
      <c r="E997" s="4"/>
      <c r="F997" s="4"/>
      <c r="G997" s="4"/>
    </row>
    <row r="998" spans="1:7" x14ac:dyDescent="0.2">
      <c r="A998" s="2"/>
      <c r="B998" s="4"/>
      <c r="C998" s="4"/>
      <c r="D998" s="4"/>
      <c r="E998" s="4"/>
      <c r="F998" s="4"/>
      <c r="G998" s="4"/>
    </row>
    <row r="999" spans="1:7" x14ac:dyDescent="0.2">
      <c r="A999" s="2"/>
      <c r="B999" s="4"/>
      <c r="C999" s="4"/>
      <c r="D999" s="4"/>
      <c r="E999" s="4"/>
      <c r="F999" s="4"/>
      <c r="G999" s="4"/>
    </row>
    <row r="1000" spans="1:7" x14ac:dyDescent="0.2">
      <c r="A1000" s="2"/>
      <c r="B1000" s="4"/>
      <c r="C1000" s="4"/>
      <c r="D1000" s="4"/>
      <c r="E1000" s="4"/>
      <c r="F1000" s="4"/>
      <c r="G1000" s="4"/>
    </row>
    <row r="1001" spans="1:7" x14ac:dyDescent="0.2">
      <c r="A1001" s="2"/>
      <c r="B1001" s="4"/>
      <c r="C1001" s="4"/>
      <c r="D1001" s="4"/>
      <c r="E1001" s="4"/>
      <c r="F1001" s="4"/>
      <c r="G1001" s="4"/>
    </row>
    <row r="1002" spans="1:7" x14ac:dyDescent="0.2">
      <c r="A1002" s="2"/>
      <c r="B1002" s="4"/>
      <c r="C1002" s="4"/>
      <c r="D1002" s="4"/>
      <c r="E1002" s="4"/>
      <c r="F1002" s="4"/>
      <c r="G1002" s="4"/>
    </row>
    <row r="1003" spans="1:7" x14ac:dyDescent="0.2">
      <c r="A1003" s="2"/>
      <c r="B1003" s="4"/>
      <c r="C1003" s="4"/>
      <c r="D1003" s="4"/>
      <c r="E1003" s="4"/>
      <c r="F1003" s="4"/>
      <c r="G1003" s="4"/>
    </row>
    <row r="1004" spans="1:7" x14ac:dyDescent="0.2">
      <c r="A1004" s="2"/>
      <c r="B1004" s="4"/>
      <c r="C1004" s="4"/>
      <c r="D1004" s="4"/>
      <c r="E1004" s="4"/>
      <c r="F1004" s="4"/>
      <c r="G1004" s="4"/>
    </row>
    <row r="1005" spans="1:7" x14ac:dyDescent="0.2">
      <c r="A1005" s="2"/>
      <c r="B1005" s="4"/>
      <c r="C1005" s="4"/>
      <c r="D1005" s="4"/>
      <c r="E1005" s="4"/>
      <c r="F1005" s="4"/>
      <c r="G1005" s="4"/>
    </row>
    <row r="1006" spans="1:7" x14ac:dyDescent="0.2">
      <c r="A1006" s="2"/>
      <c r="B1006" s="4"/>
      <c r="C1006" s="4"/>
      <c r="D1006" s="4"/>
      <c r="E1006" s="4"/>
      <c r="F1006" s="4"/>
      <c r="G1006" s="4"/>
    </row>
    <row r="1007" spans="1:7" x14ac:dyDescent="0.2">
      <c r="A1007" s="2"/>
      <c r="B1007" s="4"/>
      <c r="C1007" s="4"/>
      <c r="D1007" s="4"/>
      <c r="E1007" s="4"/>
      <c r="F1007" s="4"/>
      <c r="G1007" s="4"/>
    </row>
    <row r="1008" spans="1:7" x14ac:dyDescent="0.2">
      <c r="A1008" s="2"/>
      <c r="B1008" s="4"/>
      <c r="C1008" s="4"/>
      <c r="D1008" s="4"/>
      <c r="E1008" s="4"/>
      <c r="F1008" s="4"/>
      <c r="G1008" s="4"/>
    </row>
    <row r="1009" spans="1:7" x14ac:dyDescent="0.2">
      <c r="A1009" s="2"/>
      <c r="B1009" s="4"/>
      <c r="C1009" s="4"/>
      <c r="D1009" s="4"/>
      <c r="E1009" s="4"/>
      <c r="F1009" s="4"/>
      <c r="G1009" s="4"/>
    </row>
    <row r="1010" spans="1:7" x14ac:dyDescent="0.2">
      <c r="A1010" s="2"/>
      <c r="B1010" s="4"/>
      <c r="C1010" s="4"/>
      <c r="D1010" s="4"/>
      <c r="E1010" s="4"/>
      <c r="F1010" s="4"/>
      <c r="G1010" s="4"/>
    </row>
    <row r="1011" spans="1:7" x14ac:dyDescent="0.2">
      <c r="A1011" s="2"/>
      <c r="B1011" s="4"/>
      <c r="C1011" s="4"/>
      <c r="D1011" s="4"/>
      <c r="E1011" s="4"/>
      <c r="F1011" s="4"/>
      <c r="G1011" s="4"/>
    </row>
    <row r="1012" spans="1:7" x14ac:dyDescent="0.2">
      <c r="A1012" s="2"/>
      <c r="B1012" s="4"/>
      <c r="C1012" s="4"/>
      <c r="D1012" s="4"/>
      <c r="E1012" s="4"/>
      <c r="F1012" s="4"/>
      <c r="G1012" s="4"/>
    </row>
    <row r="1013" spans="1:7" x14ac:dyDescent="0.2">
      <c r="A1013" s="2"/>
      <c r="B1013" s="4"/>
      <c r="C1013" s="4"/>
      <c r="D1013" s="4"/>
      <c r="E1013" s="4"/>
      <c r="F1013" s="4"/>
      <c r="G1013" s="4"/>
    </row>
    <row r="1014" spans="1:7" x14ac:dyDescent="0.2">
      <c r="A1014" s="2"/>
      <c r="B1014" s="4"/>
      <c r="C1014" s="4"/>
      <c r="D1014" s="4"/>
      <c r="E1014" s="4"/>
      <c r="F1014" s="4"/>
      <c r="G1014" s="4"/>
    </row>
    <row r="1015" spans="1:7" x14ac:dyDescent="0.2">
      <c r="A1015" s="2"/>
      <c r="B1015" s="4"/>
      <c r="C1015" s="4"/>
      <c r="D1015" s="4"/>
      <c r="E1015" s="4"/>
      <c r="F1015" s="4"/>
      <c r="G1015" s="4"/>
    </row>
    <row r="1016" spans="1:7" x14ac:dyDescent="0.2">
      <c r="A1016" s="2"/>
      <c r="B1016" s="4"/>
      <c r="C1016" s="4"/>
      <c r="D1016" s="4"/>
      <c r="E1016" s="4"/>
      <c r="F1016" s="4"/>
      <c r="G1016" s="4"/>
    </row>
    <row r="1017" spans="1:7" x14ac:dyDescent="0.2">
      <c r="A1017" s="2"/>
      <c r="B1017" s="4"/>
      <c r="C1017" s="4"/>
      <c r="D1017" s="4"/>
      <c r="E1017" s="4"/>
      <c r="F1017" s="4"/>
      <c r="G1017" s="4"/>
    </row>
    <row r="1018" spans="1:7" x14ac:dyDescent="0.2">
      <c r="A1018" s="2"/>
      <c r="B1018" s="4"/>
      <c r="C1018" s="4"/>
      <c r="D1018" s="4"/>
      <c r="E1018" s="4"/>
      <c r="F1018" s="4"/>
      <c r="G1018" s="4"/>
    </row>
    <row r="1019" spans="1:7" x14ac:dyDescent="0.2">
      <c r="A1019" s="2"/>
      <c r="B1019" s="4"/>
      <c r="C1019" s="4"/>
      <c r="D1019" s="4"/>
      <c r="E1019" s="4"/>
      <c r="F1019" s="4"/>
      <c r="G1019" s="4"/>
    </row>
    <row r="1020" spans="1:7" x14ac:dyDescent="0.2">
      <c r="A1020" s="2"/>
      <c r="B1020" s="4"/>
      <c r="C1020" s="4"/>
      <c r="D1020" s="4"/>
      <c r="E1020" s="4"/>
      <c r="F1020" s="4"/>
      <c r="G1020" s="4"/>
    </row>
    <row r="1021" spans="1:7" x14ac:dyDescent="0.2">
      <c r="A1021" s="2"/>
      <c r="B1021" s="4"/>
      <c r="C1021" s="4"/>
      <c r="D1021" s="4"/>
      <c r="E1021" s="4"/>
      <c r="F1021" s="4"/>
      <c r="G1021" s="4"/>
    </row>
    <row r="1022" spans="1:7" x14ac:dyDescent="0.2">
      <c r="A1022" s="2"/>
      <c r="B1022" s="4"/>
      <c r="C1022" s="4"/>
      <c r="D1022" s="4"/>
      <c r="E1022" s="4"/>
      <c r="F1022" s="4"/>
      <c r="G1022" s="4"/>
    </row>
    <row r="1023" spans="1:7" x14ac:dyDescent="0.2">
      <c r="A1023" s="2"/>
      <c r="B1023" s="4"/>
      <c r="C1023" s="4"/>
      <c r="D1023" s="4"/>
      <c r="E1023" s="4"/>
      <c r="F1023" s="4"/>
      <c r="G1023" s="4"/>
    </row>
    <row r="1024" spans="1:7" x14ac:dyDescent="0.2">
      <c r="A1024" s="2"/>
      <c r="B1024" s="4"/>
      <c r="C1024" s="4"/>
      <c r="D1024" s="4"/>
      <c r="E1024" s="4"/>
      <c r="F1024" s="4"/>
      <c r="G1024" s="4"/>
    </row>
    <row r="1025" spans="1:7" x14ac:dyDescent="0.2">
      <c r="A1025" s="2"/>
      <c r="B1025" s="4"/>
      <c r="C1025" s="4"/>
      <c r="D1025" s="4"/>
      <c r="E1025" s="4"/>
      <c r="F1025" s="4"/>
      <c r="G1025" s="4"/>
    </row>
    <row r="1026" spans="1:7" x14ac:dyDescent="0.2">
      <c r="A1026" s="2"/>
      <c r="B1026" s="4"/>
      <c r="C1026" s="4"/>
      <c r="D1026" s="4"/>
      <c r="E1026" s="4"/>
      <c r="F1026" s="4"/>
      <c r="G1026" s="4"/>
    </row>
    <row r="1027" spans="1:7" x14ac:dyDescent="0.2">
      <c r="A1027" s="2"/>
      <c r="B1027" s="4"/>
      <c r="C1027" s="4"/>
      <c r="D1027" s="4"/>
      <c r="E1027" s="4"/>
      <c r="F1027" s="4"/>
      <c r="G1027" s="4"/>
    </row>
    <row r="1028" spans="1:7" x14ac:dyDescent="0.2">
      <c r="A1028" s="2"/>
      <c r="B1028" s="4"/>
      <c r="C1028" s="4"/>
      <c r="D1028" s="4"/>
      <c r="E1028" s="4"/>
      <c r="F1028" s="4"/>
      <c r="G1028" s="4"/>
    </row>
    <row r="1029" spans="1:7" x14ac:dyDescent="0.2">
      <c r="A1029" s="2"/>
      <c r="B1029" s="4"/>
      <c r="C1029" s="4"/>
      <c r="D1029" s="4"/>
      <c r="E1029" s="4"/>
      <c r="F1029" s="4"/>
      <c r="G1029" s="4"/>
    </row>
    <row r="1030" spans="1:7" x14ac:dyDescent="0.2">
      <c r="A1030" s="2"/>
      <c r="B1030" s="4"/>
      <c r="C1030" s="4"/>
      <c r="D1030" s="4"/>
      <c r="E1030" s="4"/>
      <c r="F1030" s="4"/>
      <c r="G1030" s="4"/>
    </row>
    <row r="1031" spans="1:7" x14ac:dyDescent="0.2">
      <c r="A1031" s="2"/>
      <c r="B1031" s="4"/>
      <c r="C1031" s="4"/>
      <c r="D1031" s="4"/>
      <c r="E1031" s="4"/>
      <c r="F1031" s="4"/>
      <c r="G1031" s="4"/>
    </row>
    <row r="1032" spans="1:7" x14ac:dyDescent="0.2">
      <c r="A1032" s="2"/>
      <c r="B1032" s="4"/>
      <c r="C1032" s="4"/>
      <c r="D1032" s="4"/>
      <c r="E1032" s="4"/>
      <c r="F1032" s="4"/>
      <c r="G1032"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Counts (in collection, both she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Martha Tenney</cp:lastModifiedBy>
  <dcterms:modified xsi:type="dcterms:W3CDTF">2015-10-05T21:52:59Z</dcterms:modified>
</cp:coreProperties>
</file>